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workbookProtection lockStructure="1"/>
  <bookViews>
    <workbookView xWindow="-120" yWindow="-120" windowWidth="29040" windowHeight="15840"/>
  </bookViews>
  <sheets>
    <sheet name="obecné" sheetId="2" r:id="rId1"/>
    <sheet name="dotazník" sheetId="12" r:id="rId2"/>
    <sheet name="výsledky_lab" sheetId="7" r:id="rId3"/>
    <sheet name="data" sheetId="6" state="hidden" r:id="rId4"/>
    <sheet name="p1" sheetId="10" r:id="rId5"/>
    <sheet name="p2" sheetId="20" r:id="rId6"/>
    <sheet name="p3" sheetId="21" r:id="rId7"/>
    <sheet name="p4" sheetId="22" r:id="rId8"/>
    <sheet name="p5" sheetId="23" r:id="rId9"/>
    <sheet name="p6" sheetId="24" r:id="rId10"/>
    <sheet name="p7" sheetId="25" r:id="rId11"/>
    <sheet name="p8" sheetId="26" r:id="rId12"/>
  </sheets>
  <definedNames>
    <definedName name="Z_933D9910_5A0F_45AA_BBF7_3659511304AD_.wvu.Rows" localSheetId="4" hidden="1">'p1'!#REF!</definedName>
    <definedName name="Z_933D9910_5A0F_45AA_BBF7_3659511304AD_.wvu.Rows" localSheetId="5" hidden="1">'p2'!#REF!</definedName>
    <definedName name="Z_933D9910_5A0F_45AA_BBF7_3659511304AD_.wvu.Rows" localSheetId="6" hidden="1">'p3'!#REF!</definedName>
    <definedName name="Z_933D9910_5A0F_45AA_BBF7_3659511304AD_.wvu.Rows" localSheetId="7" hidden="1">'p4'!#REF!</definedName>
    <definedName name="Z_933D9910_5A0F_45AA_BBF7_3659511304AD_.wvu.Rows" localSheetId="8" hidden="1">'p5'!#REF!</definedName>
    <definedName name="Z_933D9910_5A0F_45AA_BBF7_3659511304AD_.wvu.Rows" localSheetId="9" hidden="1">'p6'!#REF!</definedName>
    <definedName name="Z_933D9910_5A0F_45AA_BBF7_3659511304AD_.wvu.Rows" localSheetId="10" hidden="1">'p7'!#REF!</definedName>
    <definedName name="Z_933D9910_5A0F_45AA_BBF7_3659511304AD_.wvu.Rows" localSheetId="11" hidden="1">'p8'!#REF!</definedName>
    <definedName name="Z_933D9910_5A0F_45AA_BBF7_3659511304AD_.wvu.Rows" localSheetId="2" hidden="1">výsledky_lab!#REF!</definedName>
  </definedNames>
  <calcPr calcId="145621"/>
  <customWorkbookViews>
    <customWorkbookView name="pohled1" guid="{933D9910-5A0F-45AA-BBF7-3659511304AD}" maximized="1" windowWidth="1020" windowHeight="59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26" l="1"/>
  <c r="E1" i="26"/>
  <c r="D1" i="26"/>
  <c r="C1" i="26"/>
  <c r="F1" i="25"/>
  <c r="E1" i="25"/>
  <c r="D1" i="25"/>
  <c r="C1" i="25"/>
  <c r="F1" i="24"/>
  <c r="E1" i="24"/>
  <c r="D1" i="24"/>
  <c r="C1" i="24"/>
  <c r="F1" i="23"/>
  <c r="E1" i="23"/>
  <c r="D1" i="23"/>
  <c r="C1" i="23"/>
  <c r="F1" i="22"/>
  <c r="E1" i="22"/>
  <c r="D1" i="22"/>
  <c r="C1" i="22"/>
  <c r="F1" i="21"/>
  <c r="E1" i="21"/>
  <c r="D1" i="21"/>
  <c r="C1" i="21"/>
  <c r="F1" i="20"/>
  <c r="E1" i="20"/>
  <c r="D1" i="20"/>
  <c r="C1" i="20"/>
  <c r="F1" i="7"/>
  <c r="E1" i="7"/>
  <c r="D1" i="7"/>
  <c r="C1" i="7"/>
  <c r="F1" i="10"/>
  <c r="E1" i="10"/>
  <c r="D1" i="10"/>
  <c r="C1" i="10"/>
  <c r="C1" i="12"/>
  <c r="E39" i="6"/>
  <c r="E38" i="6"/>
  <c r="E37" i="6"/>
  <c r="E36" i="6"/>
  <c r="E35" i="6"/>
  <c r="E34" i="6"/>
  <c r="D39" i="6"/>
  <c r="D38" i="6"/>
  <c r="D37" i="6"/>
  <c r="D36" i="6"/>
  <c r="D35" i="6"/>
  <c r="D34" i="6"/>
  <c r="B39" i="6"/>
  <c r="A39" i="6"/>
  <c r="B38" i="6"/>
  <c r="A38" i="6"/>
  <c r="B37" i="6"/>
  <c r="A37" i="6"/>
  <c r="B36" i="6"/>
  <c r="A36" i="6"/>
  <c r="B35" i="6"/>
  <c r="A35" i="6"/>
  <c r="B34" i="6"/>
  <c r="A34" i="6"/>
  <c r="F33" i="6"/>
  <c r="E33" i="6"/>
  <c r="F32" i="6"/>
  <c r="E32" i="6"/>
  <c r="G32" i="6"/>
  <c r="D32" i="6"/>
  <c r="F31" i="6"/>
  <c r="E31" i="6"/>
  <c r="G31" i="6"/>
  <c r="D31" i="6"/>
  <c r="F30" i="6"/>
  <c r="E30" i="6"/>
  <c r="G30" i="6"/>
  <c r="D30" i="6"/>
  <c r="F29" i="6"/>
  <c r="E29" i="6"/>
  <c r="G29" i="6"/>
  <c r="D29" i="6"/>
  <c r="F28" i="6"/>
  <c r="E28" i="6"/>
  <c r="G28" i="6"/>
  <c r="D28" i="6"/>
  <c r="F27" i="6"/>
  <c r="E27" i="6"/>
  <c r="G27" i="6"/>
  <c r="D27" i="6"/>
  <c r="F26" i="6"/>
  <c r="E26" i="6"/>
  <c r="G26" i="6"/>
  <c r="D26" i="6"/>
  <c r="F25" i="6"/>
  <c r="E25" i="6"/>
  <c r="G25" i="6"/>
  <c r="D25" i="6"/>
  <c r="F24" i="6"/>
  <c r="E24" i="6"/>
  <c r="G24" i="6"/>
  <c r="D24" i="6"/>
  <c r="F23" i="6"/>
  <c r="E23" i="6"/>
  <c r="G23" i="6"/>
  <c r="D23" i="6"/>
  <c r="F22" i="6"/>
  <c r="E22" i="6"/>
  <c r="G22" i="6"/>
  <c r="D22" i="6"/>
  <c r="F21" i="6"/>
  <c r="E21" i="6"/>
  <c r="G21" i="6"/>
  <c r="D21" i="6"/>
  <c r="F20" i="6"/>
  <c r="E20" i="6"/>
  <c r="G20" i="6"/>
  <c r="D20" i="6"/>
  <c r="F19" i="6"/>
  <c r="E19" i="6"/>
  <c r="G19" i="6"/>
  <c r="D19" i="6"/>
  <c r="F18" i="6"/>
  <c r="E18" i="6"/>
  <c r="G18" i="6"/>
  <c r="D18" i="6"/>
  <c r="F17" i="6"/>
  <c r="E17" i="6"/>
  <c r="G17" i="6"/>
  <c r="D17" i="6"/>
  <c r="D33" i="6"/>
  <c r="E14" i="6"/>
  <c r="E16" i="6"/>
  <c r="F15" i="6"/>
  <c r="E15" i="6"/>
  <c r="F13" i="6"/>
  <c r="F12" i="6"/>
  <c r="E13" i="6"/>
  <c r="E12" i="6"/>
  <c r="E11" i="6"/>
  <c r="E10" i="6"/>
  <c r="D16" i="6"/>
  <c r="D15" i="6"/>
  <c r="D14" i="6"/>
  <c r="D13" i="6"/>
  <c r="D12" i="6"/>
  <c r="D11" i="6"/>
  <c r="D10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E9" i="6"/>
  <c r="D9" i="6"/>
  <c r="E8" i="6"/>
  <c r="E7" i="6"/>
  <c r="F6" i="6"/>
  <c r="F5" i="6"/>
  <c r="E6" i="6"/>
  <c r="E5" i="6"/>
  <c r="D7" i="6"/>
  <c r="D8" i="6"/>
  <c r="D6" i="6"/>
  <c r="D5" i="6"/>
  <c r="E4" i="6"/>
  <c r="E3" i="6"/>
  <c r="D4" i="6"/>
  <c r="D3" i="6"/>
  <c r="D2" i="6"/>
  <c r="F3" i="6"/>
  <c r="F2" i="6"/>
  <c r="E2" i="6"/>
  <c r="B12" i="6"/>
  <c r="B11" i="6"/>
  <c r="B10" i="6"/>
  <c r="B9" i="6"/>
  <c r="B8" i="6"/>
  <c r="B7" i="6"/>
  <c r="B6" i="6"/>
  <c r="B5" i="6"/>
  <c r="B4" i="6"/>
  <c r="B3" i="6"/>
  <c r="B2" i="6"/>
  <c r="A12" i="6"/>
  <c r="A11" i="6"/>
  <c r="A10" i="6"/>
  <c r="A9" i="6"/>
  <c r="A8" i="6"/>
  <c r="A7" i="6"/>
  <c r="A6" i="6"/>
  <c r="A5" i="6"/>
  <c r="A4" i="6"/>
  <c r="A3" i="6"/>
  <c r="A2" i="6"/>
</calcChain>
</file>

<file path=xl/sharedStrings.xml><?xml version="1.0" encoding="utf-8"?>
<sst xmlns="http://schemas.openxmlformats.org/spreadsheetml/2006/main" count="244" uniqueCount="64">
  <si>
    <t>Vyplňují se pouze žlutě zabarvená pole.</t>
  </si>
  <si>
    <t>kod</t>
  </si>
  <si>
    <t>pt</t>
  </si>
  <si>
    <t>uk</t>
  </si>
  <si>
    <t>vysl_c1</t>
  </si>
  <si>
    <t>vysl_c2</t>
  </si>
  <si>
    <t>Účastník:</t>
  </si>
  <si>
    <t>Kód laboratoře</t>
  </si>
  <si>
    <t>Název organizace</t>
  </si>
  <si>
    <t>Kontaktní osoba</t>
  </si>
  <si>
    <t>Ulice</t>
  </si>
  <si>
    <t>Obec</t>
  </si>
  <si>
    <t>PSČ</t>
  </si>
  <si>
    <t>Telefon</t>
  </si>
  <si>
    <t>E-mail</t>
  </si>
  <si>
    <t>IČ</t>
  </si>
  <si>
    <t>vzorek</t>
  </si>
  <si>
    <t>vz1</t>
  </si>
  <si>
    <t>vz2</t>
  </si>
  <si>
    <t>vz3A</t>
  </si>
  <si>
    <t>vz3B</t>
  </si>
  <si>
    <t>vz4</t>
  </si>
  <si>
    <t>foto</t>
  </si>
  <si>
    <t>str. 3</t>
  </si>
  <si>
    <t>str. 2</t>
  </si>
  <si>
    <t>vz5</t>
  </si>
  <si>
    <t>Libovolné poznámky a kometáře</t>
  </si>
  <si>
    <t>Souhrnné výsledky za laboratoř</t>
  </si>
  <si>
    <t>ukazatel</t>
  </si>
  <si>
    <t>pach</t>
  </si>
  <si>
    <t>chuť</t>
  </si>
  <si>
    <t>slovní popis</t>
  </si>
  <si>
    <t>ČSN EN 1622
(TON / TFN)</t>
  </si>
  <si>
    <t>kód
vzorku</t>
  </si>
  <si>
    <t>Vzorkovnice o objemu 1 l</t>
  </si>
  <si>
    <t>Vzorkovnice o objemu 100 ml</t>
  </si>
  <si>
    <t>Titul, jméno a příjmení posuzovatele</t>
  </si>
  <si>
    <t>Osoba odpovědná za správnost výsledků
(vedoucí panelu)</t>
  </si>
  <si>
    <t>Výsledky jednotlivých posuzovatelů (1)</t>
  </si>
  <si>
    <t>Prosíme, uveďte datum a čas zahájení a ukončení zkoušek.</t>
  </si>
  <si>
    <t>Prosíme, specifikujte použitou metodu zkoušení (trojúhelníková, párová, ...) při postupu podle ČSN EN 1622.</t>
  </si>
  <si>
    <t>Použili jste pro zkoušení vzorku vzorkovnice se zábrusem?</t>
  </si>
  <si>
    <t>Použili jste porovnávací vodu? Pokud ano, uveďte jakou.</t>
  </si>
  <si>
    <t>Použili jste při zkoušení eliminační prostředky napomáhající obnově chuťové citlivosti (např. kousky pečiva)? Pokud ano, uveďte jaké.</t>
  </si>
  <si>
    <t>Prováděli jste zkoušku v senzorické kóji?</t>
  </si>
  <si>
    <t>Jakou jste použili metodu vyhodnocení pro určení výsledků za laboratoř? (např. geometrický průměr, medián, apod.)</t>
  </si>
  <si>
    <t>Odpověď účastníka</t>
  </si>
  <si>
    <t>Otázka</t>
  </si>
  <si>
    <t>Dotazník k použitému postupu</t>
  </si>
  <si>
    <t>Jaký byl objem použitých vzorkovnic (v ml)?</t>
  </si>
  <si>
    <t>Výsledky jednotlivých posuzovatelů (2)</t>
  </si>
  <si>
    <t>Výsledky jednotlivých posuzovatelů (3)</t>
  </si>
  <si>
    <t>Výsledky jednotlivých posuzovatelů (8)</t>
  </si>
  <si>
    <t>Výsledky jednotlivých posuzovatelů (7)</t>
  </si>
  <si>
    <t>Výsledky jednotlivých posuzovatelů (6)</t>
  </si>
  <si>
    <t>Výsledky jednotlivých posuzovatelů (5)</t>
  </si>
  <si>
    <t>Výsledky jednotlivých posuzovatelů (4)</t>
  </si>
  <si>
    <t>Jaká byla teplota vzorků při zkoušení?</t>
  </si>
  <si>
    <t>Prosíme, specifikujte použitou metodu zkoušení (trojúhelníková, párová, ...) při postupu podle ČSN 75 7340.</t>
  </si>
  <si>
    <t>ČSN 75 7340
(stupeň)</t>
  </si>
  <si>
    <t>Senzorická analýza vody - zkoušení pachu a chuti</t>
  </si>
  <si>
    <t>PT#V/2/2026</t>
  </si>
  <si>
    <t>Vyplachovali jste vzorkovnice před zkoušením, a pokud ano čím?</t>
  </si>
  <si>
    <t>Jaký byl poměr koncentrace následujících ředění v řadě pro každý vzorek (viz kap. 10.3.2.2 a příloha F ČSN EN 1622)?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</si>
</sst>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Tahoma"/>
      <charset val="238"/>
    </font>
    <font>
      <sz val="10"/>
      <name val="Tahoma"/>
      <family val="2"/>
      <charset val="238"/>
    </font>
    <font>
      <sz val="10"/>
      <name val="Tahoma"/>
      <family val="2"/>
    </font>
    <font>
      <b/>
      <sz val="10"/>
      <name val="Tahoma"/>
      <family val="2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11"/>
      <name val="Tahoma"/>
      <family val="2"/>
      <charset val="238"/>
    </font>
    <font>
      <sz val="10"/>
      <color indexed="8"/>
      <name val="Tahoma"/>
      <family val="2"/>
      <charset val="238"/>
    </font>
    <font>
      <i/>
      <sz val="10"/>
      <name val="Tahoma"/>
      <family val="2"/>
      <charset val="238"/>
    </font>
    <font>
      <b/>
      <sz val="14"/>
      <color indexed="8"/>
      <name val="Tahoma"/>
      <family val="2"/>
      <charset val="238"/>
    </font>
    <font>
      <b/>
      <sz val="14"/>
      <name val="Tahoma"/>
      <family val="2"/>
    </font>
    <font>
      <sz val="14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0" fontId="4" fillId="0" borderId="0" xfId="0" applyFont="1"/>
    <xf numFmtId="0" fontId="2" fillId="2" borderId="1" xfId="0" applyFont="1" applyFill="1" applyBorder="1" applyAlignment="1" applyProtection="1">
      <alignment vertical="center"/>
      <protection locked="0"/>
    </xf>
    <xf numFmtId="0" fontId="3" fillId="0" borderId="0" xfId="0" applyFont="1"/>
    <xf numFmtId="1" fontId="0" fillId="0" borderId="0" xfId="0" applyNumberFormat="1"/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0" fillId="0" borderId="0" xfId="0" applyAlignment="1">
      <alignment vertical="top"/>
    </xf>
    <xf numFmtId="0" fontId="4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top" wrapText="1"/>
    </xf>
    <xf numFmtId="49" fontId="5" fillId="2" borderId="1" xfId="1" applyNumberFormat="1" applyFont="1" applyFill="1" applyBorder="1" applyAlignment="1" applyProtection="1">
      <alignment vertical="center" wrapText="1"/>
      <protection locked="0"/>
    </xf>
    <xf numFmtId="0" fontId="5" fillId="0" borderId="0" xfId="0" applyFont="1"/>
    <xf numFmtId="49" fontId="8" fillId="0" borderId="1" xfId="1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indent="1"/>
    </xf>
    <xf numFmtId="0" fontId="5" fillId="0" borderId="3" xfId="0" applyFont="1" applyBorder="1" applyAlignment="1">
      <alignment vertical="top" wrapText="1"/>
    </xf>
    <xf numFmtId="49" fontId="1" fillId="2" borderId="1" xfId="1" applyNumberFormat="1" applyFill="1" applyBorder="1" applyAlignment="1" applyProtection="1">
      <alignment vertical="center" wrapText="1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1" fillId="0" borderId="3" xfId="0" applyFont="1" applyBorder="1" applyAlignment="1">
      <alignment horizontal="center" vertical="center"/>
    </xf>
    <xf numFmtId="49" fontId="1" fillId="2" borderId="1" xfId="1" applyNumberFormat="1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49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49" fontId="5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/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3" xfId="0" applyNumberFormat="1" applyFont="1" applyBorder="1" applyAlignment="1">
      <alignment horizontal="left" vertical="top" wrapText="1"/>
    </xf>
    <xf numFmtId="0" fontId="9" fillId="0" borderId="7" xfId="0" applyFont="1" applyBorder="1" applyAlignment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2">
    <cellStyle name="Normální" xfId="0" builtinId="0"/>
    <cellStyle name="normální_Pt0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autoPageBreaks="0" fitToPage="1"/>
  </sheetPr>
  <dimension ref="B1:C16"/>
  <sheetViews>
    <sheetView showGridLines="0" showRowColHeaders="0" tabSelected="1" zoomScaleNormal="100" workbookViewId="0">
      <selection activeCell="B9" sqref="B9"/>
    </sheetView>
  </sheetViews>
  <sheetFormatPr defaultRowHeight="12.75" x14ac:dyDescent="0.2"/>
  <cols>
    <col min="1" max="1" width="1.7109375" customWidth="1"/>
    <col min="2" max="2" width="19" customWidth="1"/>
    <col min="3" max="3" width="67.140625" customWidth="1"/>
  </cols>
  <sheetData>
    <row r="1" spans="2:3" x14ac:dyDescent="0.2">
      <c r="B1" s="31" t="s">
        <v>0</v>
      </c>
      <c r="C1" s="32"/>
    </row>
    <row r="3" spans="2:3" x14ac:dyDescent="0.2">
      <c r="B3" s="6" t="s">
        <v>61</v>
      </c>
      <c r="C3" s="7" t="s">
        <v>60</v>
      </c>
    </row>
    <row r="4" spans="2:3" ht="20.25" customHeight="1" x14ac:dyDescent="0.2">
      <c r="B4" s="23" t="s">
        <v>7</v>
      </c>
      <c r="C4" s="13"/>
    </row>
    <row r="5" spans="2:3" ht="30" customHeight="1" x14ac:dyDescent="0.2">
      <c r="B5" s="23" t="s">
        <v>8</v>
      </c>
      <c r="C5" s="25"/>
    </row>
    <row r="6" spans="2:3" ht="30" customHeight="1" x14ac:dyDescent="0.2">
      <c r="B6" s="23" t="s">
        <v>15</v>
      </c>
      <c r="C6" s="11"/>
    </row>
    <row r="7" spans="2:3" ht="30" customHeight="1" x14ac:dyDescent="0.2">
      <c r="B7" s="23" t="s">
        <v>9</v>
      </c>
      <c r="C7" s="11"/>
    </row>
    <row r="8" spans="2:3" ht="30" customHeight="1" x14ac:dyDescent="0.2">
      <c r="B8" s="23" t="s">
        <v>10</v>
      </c>
      <c r="C8" s="11"/>
    </row>
    <row r="9" spans="2:3" ht="30" customHeight="1" x14ac:dyDescent="0.2">
      <c r="B9" s="23" t="s">
        <v>11</v>
      </c>
      <c r="C9" s="11"/>
    </row>
    <row r="10" spans="2:3" ht="30" customHeight="1" x14ac:dyDescent="0.2">
      <c r="B10" s="23" t="s">
        <v>12</v>
      </c>
      <c r="C10" s="11"/>
    </row>
    <row r="11" spans="2:3" ht="30" customHeight="1" x14ac:dyDescent="0.2">
      <c r="B11" s="23" t="s">
        <v>13</v>
      </c>
      <c r="C11" s="11"/>
    </row>
    <row r="12" spans="2:3" ht="30" customHeight="1" x14ac:dyDescent="0.2">
      <c r="B12" s="23" t="s">
        <v>14</v>
      </c>
      <c r="C12" s="11"/>
    </row>
    <row r="15" spans="2:3" x14ac:dyDescent="0.2">
      <c r="B15" s="4" t="s">
        <v>26</v>
      </c>
    </row>
    <row r="16" spans="2:3" ht="170.25" customHeight="1" x14ac:dyDescent="0.2">
      <c r="B16" s="33"/>
      <c r="C16" s="34"/>
    </row>
  </sheetData>
  <sheetProtection sheet="1" objects="1" scenarios="1" formatCells="0" formatColumns="0" formatRows="0" insertColumns="0"/>
  <customSheetViews>
    <customSheetView guid="{933D9910-5A0F-45AA-BBF7-3659511304AD}" showGridLines="0" fitToPage="1" showRuler="0">
      <selection activeCell="B7" sqref="B7"/>
      <pageMargins left="0.78740157480314965" right="0.78740157480314965" top="0.98425196850393704" bottom="0.98425196850393704" header="0.51181102362204722" footer="0.51181102362204722"/>
      <pageSetup paperSize="9" orientation="portrait" r:id="rId1"/>
      <headerFooter alignWithMargins="0"/>
    </customSheetView>
  </customSheetViews>
  <mergeCells count="2">
    <mergeCell ref="B1:C1"/>
    <mergeCell ref="B16:C16"/>
  </mergeCells>
  <phoneticPr fontId="0" type="noConversion"/>
  <printOptions horizontalCentered="1"/>
  <pageMargins left="0.39370078740157483" right="0.39370078740157483" top="1.3779527559055118" bottom="0.59055118110236227" header="0.51181102362204722" footer="0.31496062992125984"/>
  <pageSetup paperSize="9" orientation="portrait" horizontalDpi="300" r:id="rId2"/>
  <headerFooter alignWithMargins="0">
    <oddHeader>&amp;LVýsledky!&amp;CExpertní skupina pro zkoušení způsobilosti
Státní zdravotní ústav
&amp;"Tahoma,Tučné"&amp;12Senzorická analýza vody – zkoušení pachu a chuti&amp;RPT#V/2/2026</oddHeader>
    <oddFooter xml:space="preserve">&amp;L&amp;8
&amp;6SZU, březen 2026&amp;R
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6"/>
  <sheetViews>
    <sheetView showGridLines="0" showRowColHeaders="0" zoomScaleNormal="100" workbookViewId="0">
      <selection activeCell="C28" sqref="C28"/>
    </sheetView>
  </sheetViews>
  <sheetFormatPr defaultRowHeight="12.75" x14ac:dyDescent="0.2"/>
  <cols>
    <col min="1" max="1" width="1.7109375" style="1" customWidth="1"/>
    <col min="2" max="2" width="9" style="1" customWidth="1"/>
    <col min="3" max="3" width="13.140625" style="1" customWidth="1"/>
    <col min="4" max="5" width="13.28515625" style="1" customWidth="1"/>
    <col min="6" max="6" width="35.7109375" style="1" customWidth="1"/>
    <col min="7" max="16384" width="9.140625" style="1"/>
  </cols>
  <sheetData>
    <row r="1" spans="2:6" ht="30" customHeight="1" x14ac:dyDescent="0.2">
      <c r="B1" s="10" t="s">
        <v>6</v>
      </c>
      <c r="C1" s="45" t="str">
        <f>IF(obecné!C5="","",obecné!C5)</f>
        <v/>
      </c>
      <c r="D1" s="45" t="str">
        <f>IF(obecné!D5="","",obecné!D5)</f>
        <v/>
      </c>
      <c r="E1" s="45" t="str">
        <f>IF(obecné!E5="","",obecné!E5)</f>
        <v/>
      </c>
      <c r="F1" s="46" t="str">
        <f>IF(obecné!F5="","",obecné!F5)</f>
        <v/>
      </c>
    </row>
    <row r="2" spans="2:6" ht="39" customHeight="1" x14ac:dyDescent="0.2">
      <c r="B2" s="47" t="s">
        <v>54</v>
      </c>
      <c r="C2" s="47"/>
      <c r="D2" s="47"/>
      <c r="E2" s="47"/>
      <c r="F2" s="47"/>
    </row>
    <row r="3" spans="2:6" ht="33" customHeight="1" x14ac:dyDescent="0.2">
      <c r="B3" s="42" t="s">
        <v>36</v>
      </c>
      <c r="C3" s="42"/>
      <c r="D3" s="42"/>
      <c r="E3" s="43"/>
      <c r="F3" s="20"/>
    </row>
    <row r="4" spans="2:6" ht="30" customHeight="1" x14ac:dyDescent="0.2">
      <c r="B4" s="44" t="s">
        <v>34</v>
      </c>
      <c r="C4" s="44"/>
      <c r="D4" s="44"/>
      <c r="E4" s="44"/>
      <c r="F4" s="44"/>
    </row>
    <row r="5" spans="2:6" ht="31.5" customHeight="1" x14ac:dyDescent="0.2">
      <c r="B5" s="15" t="s">
        <v>33</v>
      </c>
      <c r="C5" s="14" t="s">
        <v>28</v>
      </c>
      <c r="D5" s="15" t="s">
        <v>32</v>
      </c>
      <c r="E5" s="15" t="s">
        <v>59</v>
      </c>
      <c r="F5" s="9" t="s">
        <v>31</v>
      </c>
    </row>
    <row r="6" spans="2:6" ht="36" customHeight="1" x14ac:dyDescent="0.2">
      <c r="B6" s="3"/>
      <c r="C6" s="28" t="s">
        <v>29</v>
      </c>
      <c r="D6" s="3"/>
      <c r="E6" s="3"/>
      <c r="F6" s="18"/>
    </row>
    <row r="7" spans="2:6" ht="36" customHeight="1" x14ac:dyDescent="0.2">
      <c r="B7" s="3"/>
      <c r="C7" s="28" t="s">
        <v>30</v>
      </c>
      <c r="D7" s="3"/>
      <c r="E7" s="3"/>
      <c r="F7" s="18"/>
    </row>
    <row r="8" spans="2:6" ht="36" customHeight="1" x14ac:dyDescent="0.2">
      <c r="B8" s="48"/>
      <c r="C8" s="16" t="s">
        <v>29</v>
      </c>
      <c r="D8" s="3"/>
      <c r="E8" s="3"/>
      <c r="F8" s="18"/>
    </row>
    <row r="9" spans="2:6" ht="36" customHeight="1" x14ac:dyDescent="0.2">
      <c r="B9" s="49"/>
      <c r="C9" s="16" t="s">
        <v>30</v>
      </c>
      <c r="D9" s="3"/>
      <c r="E9" s="3"/>
      <c r="F9" s="18"/>
    </row>
    <row r="10" spans="2:6" ht="11.25" customHeight="1" x14ac:dyDescent="0.2"/>
    <row r="11" spans="2:6" ht="30" customHeight="1" x14ac:dyDescent="0.2">
      <c r="B11" s="44" t="s">
        <v>35</v>
      </c>
      <c r="C11" s="44"/>
      <c r="D11" s="44"/>
      <c r="E11" s="44"/>
      <c r="F11" s="44"/>
    </row>
    <row r="12" spans="2:6" ht="31.5" customHeight="1" x14ac:dyDescent="0.2">
      <c r="B12" s="15" t="s">
        <v>33</v>
      </c>
      <c r="C12" s="14" t="s">
        <v>28</v>
      </c>
      <c r="D12" s="50" t="s">
        <v>31</v>
      </c>
      <c r="E12" s="51"/>
      <c r="F12" s="52"/>
    </row>
    <row r="13" spans="2:6" ht="36" customHeight="1" x14ac:dyDescent="0.2">
      <c r="B13" s="3"/>
      <c r="C13" s="16" t="s">
        <v>29</v>
      </c>
      <c r="D13" s="38"/>
      <c r="E13" s="39"/>
      <c r="F13" s="40"/>
    </row>
    <row r="14" spans="2:6" ht="36" customHeight="1" x14ac:dyDescent="0.2">
      <c r="B14" s="3"/>
      <c r="C14" s="16" t="s">
        <v>29</v>
      </c>
      <c r="D14" s="38"/>
      <c r="E14" s="39"/>
      <c r="F14" s="40"/>
    </row>
    <row r="15" spans="2:6" ht="20.100000000000001" customHeight="1" x14ac:dyDescent="0.2"/>
    <row r="16" spans="2:6" x14ac:dyDescent="0.2">
      <c r="B16" s="2"/>
      <c r="C16" s="37"/>
      <c r="D16" s="37"/>
      <c r="E16" s="37"/>
    </row>
  </sheetData>
  <sheetProtection sheet="1" objects="1" scenarios="1"/>
  <dataConsolidate/>
  <mergeCells count="10">
    <mergeCell ref="B8:B9"/>
    <mergeCell ref="C1:F1"/>
    <mergeCell ref="B2:F2"/>
    <mergeCell ref="B3:E3"/>
    <mergeCell ref="B4:F4"/>
    <mergeCell ref="B11:F11"/>
    <mergeCell ref="D12:F12"/>
    <mergeCell ref="D13:F13"/>
    <mergeCell ref="D14:F14"/>
    <mergeCell ref="C16:E16"/>
  </mergeCells>
  <printOptions horizontalCentered="1"/>
  <pageMargins left="0.39370078740157483" right="0.39370078740157483" top="1.3779527559055118" bottom="0.59055118110236227" header="0.51181102362204722" footer="0.31496062992125984"/>
  <pageSetup paperSize="9" orientation="portrait" horizontalDpi="300" verticalDpi="300" r:id="rId1"/>
  <headerFooter alignWithMargins="0">
    <oddHeader>&amp;LVýsledky!&amp;CExpertní skupina pro zkoušení způsobilosti
Státní zdravotní ústav
&amp;"Tahoma,Tučné"&amp;12Senzorická analýza vody – zkoušení pachu a chuti&amp;RPT#V/2/2026</oddHeader>
    <oddFooter xml:space="preserve">&amp;L&amp;8
&amp;6SZU, březen 2026&amp;R
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6"/>
  <sheetViews>
    <sheetView showGridLines="0" showRowColHeaders="0" zoomScaleNormal="100" workbookViewId="0">
      <selection activeCell="C28" sqref="C28"/>
    </sheetView>
  </sheetViews>
  <sheetFormatPr defaultRowHeight="12.75" x14ac:dyDescent="0.2"/>
  <cols>
    <col min="1" max="1" width="1.7109375" style="1" customWidth="1"/>
    <col min="2" max="2" width="9" style="1" customWidth="1"/>
    <col min="3" max="3" width="13.140625" style="1" customWidth="1"/>
    <col min="4" max="5" width="13.28515625" style="1" customWidth="1"/>
    <col min="6" max="6" width="35.7109375" style="1" customWidth="1"/>
    <col min="7" max="16384" width="9.140625" style="1"/>
  </cols>
  <sheetData>
    <row r="1" spans="2:6" ht="30" customHeight="1" x14ac:dyDescent="0.2">
      <c r="B1" s="10" t="s">
        <v>6</v>
      </c>
      <c r="C1" s="45" t="str">
        <f>IF(obecné!C5="","",obecné!C5)</f>
        <v/>
      </c>
      <c r="D1" s="45" t="str">
        <f>IF(obecné!D5="","",obecné!D5)</f>
        <v/>
      </c>
      <c r="E1" s="45" t="str">
        <f>IF(obecné!E5="","",obecné!E5)</f>
        <v/>
      </c>
      <c r="F1" s="46" t="str">
        <f>IF(obecné!F5="","",obecné!F5)</f>
        <v/>
      </c>
    </row>
    <row r="2" spans="2:6" ht="39" customHeight="1" x14ac:dyDescent="0.2">
      <c r="B2" s="47" t="s">
        <v>53</v>
      </c>
      <c r="C2" s="47"/>
      <c r="D2" s="47"/>
      <c r="E2" s="47"/>
      <c r="F2" s="47"/>
    </row>
    <row r="3" spans="2:6" ht="33" customHeight="1" x14ac:dyDescent="0.2">
      <c r="B3" s="42" t="s">
        <v>36</v>
      </c>
      <c r="C3" s="42"/>
      <c r="D3" s="42"/>
      <c r="E3" s="43"/>
      <c r="F3" s="20"/>
    </row>
    <row r="4" spans="2:6" ht="30" customHeight="1" x14ac:dyDescent="0.2">
      <c r="B4" s="44" t="s">
        <v>34</v>
      </c>
      <c r="C4" s="44"/>
      <c r="D4" s="44"/>
      <c r="E4" s="44"/>
      <c r="F4" s="44"/>
    </row>
    <row r="5" spans="2:6" ht="31.5" customHeight="1" x14ac:dyDescent="0.2">
      <c r="B5" s="15" t="s">
        <v>33</v>
      </c>
      <c r="C5" s="14" t="s">
        <v>28</v>
      </c>
      <c r="D5" s="15" t="s">
        <v>32</v>
      </c>
      <c r="E5" s="15" t="s">
        <v>59</v>
      </c>
      <c r="F5" s="9" t="s">
        <v>31</v>
      </c>
    </row>
    <row r="6" spans="2:6" ht="36" customHeight="1" x14ac:dyDescent="0.2">
      <c r="B6" s="3"/>
      <c r="C6" s="28" t="s">
        <v>29</v>
      </c>
      <c r="D6" s="3"/>
      <c r="E6" s="3"/>
      <c r="F6" s="18"/>
    </row>
    <row r="7" spans="2:6" ht="36" customHeight="1" x14ac:dyDescent="0.2">
      <c r="B7" s="3"/>
      <c r="C7" s="28" t="s">
        <v>30</v>
      </c>
      <c r="D7" s="3"/>
      <c r="E7" s="3"/>
      <c r="F7" s="18"/>
    </row>
    <row r="8" spans="2:6" ht="36" customHeight="1" x14ac:dyDescent="0.2">
      <c r="B8" s="48"/>
      <c r="C8" s="16" t="s">
        <v>29</v>
      </c>
      <c r="D8" s="3"/>
      <c r="E8" s="3"/>
      <c r="F8" s="18"/>
    </row>
    <row r="9" spans="2:6" ht="36" customHeight="1" x14ac:dyDescent="0.2">
      <c r="B9" s="49"/>
      <c r="C9" s="16" t="s">
        <v>30</v>
      </c>
      <c r="D9" s="3"/>
      <c r="E9" s="3"/>
      <c r="F9" s="18"/>
    </row>
    <row r="10" spans="2:6" ht="11.25" customHeight="1" x14ac:dyDescent="0.2"/>
    <row r="11" spans="2:6" ht="30" customHeight="1" x14ac:dyDescent="0.2">
      <c r="B11" s="44" t="s">
        <v>35</v>
      </c>
      <c r="C11" s="44"/>
      <c r="D11" s="44"/>
      <c r="E11" s="44"/>
      <c r="F11" s="44"/>
    </row>
    <row r="12" spans="2:6" ht="31.5" customHeight="1" x14ac:dyDescent="0.2">
      <c r="B12" s="15" t="s">
        <v>33</v>
      </c>
      <c r="C12" s="14" t="s">
        <v>28</v>
      </c>
      <c r="D12" s="50" t="s">
        <v>31</v>
      </c>
      <c r="E12" s="51"/>
      <c r="F12" s="52"/>
    </row>
    <row r="13" spans="2:6" ht="36" customHeight="1" x14ac:dyDescent="0.2">
      <c r="B13" s="3"/>
      <c r="C13" s="16" t="s">
        <v>29</v>
      </c>
      <c r="D13" s="38"/>
      <c r="E13" s="39"/>
      <c r="F13" s="40"/>
    </row>
    <row r="14" spans="2:6" ht="36" customHeight="1" x14ac:dyDescent="0.2">
      <c r="B14" s="3"/>
      <c r="C14" s="16" t="s">
        <v>29</v>
      </c>
      <c r="D14" s="38"/>
      <c r="E14" s="39"/>
      <c r="F14" s="40"/>
    </row>
    <row r="15" spans="2:6" ht="20.100000000000001" customHeight="1" x14ac:dyDescent="0.2"/>
    <row r="16" spans="2:6" x14ac:dyDescent="0.2">
      <c r="B16" s="2"/>
      <c r="C16" s="37"/>
      <c r="D16" s="37"/>
      <c r="E16" s="37"/>
    </row>
  </sheetData>
  <sheetProtection sheet="1" objects="1" scenarios="1"/>
  <dataConsolidate/>
  <mergeCells count="10">
    <mergeCell ref="B8:B9"/>
    <mergeCell ref="C1:F1"/>
    <mergeCell ref="B2:F2"/>
    <mergeCell ref="B3:E3"/>
    <mergeCell ref="B4:F4"/>
    <mergeCell ref="B11:F11"/>
    <mergeCell ref="D12:F12"/>
    <mergeCell ref="D13:F13"/>
    <mergeCell ref="D14:F14"/>
    <mergeCell ref="C16:E16"/>
  </mergeCells>
  <printOptions horizontalCentered="1"/>
  <pageMargins left="0.39370078740157483" right="0.39370078740157483" top="1.3779527559055118" bottom="0.59055118110236227" header="0.51181102362204722" footer="0.31496062992125984"/>
  <pageSetup paperSize="9" orientation="portrait" horizontalDpi="300" verticalDpi="300" r:id="rId1"/>
  <headerFooter alignWithMargins="0">
    <oddHeader>&amp;LVýsledky!&amp;CExpertní skupina pro zkoušení způsobilosti
Státní zdravotní ústav
&amp;"Tahoma,Tučné"&amp;12Senzorická analýza vody – zkoušení pachu a chuti&amp;RPT#V/2/2026</oddHeader>
    <oddFooter xml:space="preserve">&amp;L&amp;8
&amp;6SZU, březen 2026&amp;R
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6"/>
  <sheetViews>
    <sheetView showGridLines="0" showRowColHeaders="0" zoomScaleNormal="100" workbookViewId="0">
      <selection activeCell="C28" sqref="C28"/>
    </sheetView>
  </sheetViews>
  <sheetFormatPr defaultRowHeight="12.75" x14ac:dyDescent="0.2"/>
  <cols>
    <col min="1" max="1" width="1.7109375" style="1" customWidth="1"/>
    <col min="2" max="2" width="9" style="1" customWidth="1"/>
    <col min="3" max="3" width="13.140625" style="1" customWidth="1"/>
    <col min="4" max="5" width="13.28515625" style="1" customWidth="1"/>
    <col min="6" max="6" width="35.7109375" style="1" customWidth="1"/>
    <col min="7" max="16384" width="9.140625" style="1"/>
  </cols>
  <sheetData>
    <row r="1" spans="2:6" ht="30" customHeight="1" x14ac:dyDescent="0.2">
      <c r="B1" s="10" t="s">
        <v>6</v>
      </c>
      <c r="C1" s="45" t="str">
        <f>IF(obecné!C5="","",obecné!C5)</f>
        <v/>
      </c>
      <c r="D1" s="45" t="str">
        <f>IF(obecné!D5="","",obecné!D5)</f>
        <v/>
      </c>
      <c r="E1" s="45" t="str">
        <f>IF(obecné!E5="","",obecné!E5)</f>
        <v/>
      </c>
      <c r="F1" s="46" t="str">
        <f>IF(obecné!F5="","",obecné!F5)</f>
        <v/>
      </c>
    </row>
    <row r="2" spans="2:6" ht="39" customHeight="1" x14ac:dyDescent="0.2">
      <c r="B2" s="47" t="s">
        <v>52</v>
      </c>
      <c r="C2" s="47"/>
      <c r="D2" s="47"/>
      <c r="E2" s="47"/>
      <c r="F2" s="47"/>
    </row>
    <row r="3" spans="2:6" ht="33" customHeight="1" x14ac:dyDescent="0.2">
      <c r="B3" s="42" t="s">
        <v>36</v>
      </c>
      <c r="C3" s="42"/>
      <c r="D3" s="42"/>
      <c r="E3" s="43"/>
      <c r="F3" s="20"/>
    </row>
    <row r="4" spans="2:6" ht="30" customHeight="1" x14ac:dyDescent="0.2">
      <c r="B4" s="44" t="s">
        <v>34</v>
      </c>
      <c r="C4" s="44"/>
      <c r="D4" s="44"/>
      <c r="E4" s="44"/>
      <c r="F4" s="44"/>
    </row>
    <row r="5" spans="2:6" ht="31.5" customHeight="1" x14ac:dyDescent="0.2">
      <c r="B5" s="15" t="s">
        <v>33</v>
      </c>
      <c r="C5" s="14" t="s">
        <v>28</v>
      </c>
      <c r="D5" s="15" t="s">
        <v>32</v>
      </c>
      <c r="E5" s="15" t="s">
        <v>59</v>
      </c>
      <c r="F5" s="9" t="s">
        <v>31</v>
      </c>
    </row>
    <row r="6" spans="2:6" ht="36" customHeight="1" x14ac:dyDescent="0.2">
      <c r="B6" s="3"/>
      <c r="C6" s="28" t="s">
        <v>29</v>
      </c>
      <c r="D6" s="3"/>
      <c r="E6" s="3"/>
      <c r="F6" s="18"/>
    </row>
    <row r="7" spans="2:6" ht="36" customHeight="1" x14ac:dyDescent="0.2">
      <c r="B7" s="3"/>
      <c r="C7" s="28" t="s">
        <v>30</v>
      </c>
      <c r="D7" s="3"/>
      <c r="E7" s="3"/>
      <c r="F7" s="18"/>
    </row>
    <row r="8" spans="2:6" ht="36" customHeight="1" x14ac:dyDescent="0.2">
      <c r="B8" s="48"/>
      <c r="C8" s="16" t="s">
        <v>29</v>
      </c>
      <c r="D8" s="3"/>
      <c r="E8" s="3"/>
      <c r="F8" s="18"/>
    </row>
    <row r="9" spans="2:6" ht="36" customHeight="1" x14ac:dyDescent="0.2">
      <c r="B9" s="49"/>
      <c r="C9" s="16" t="s">
        <v>30</v>
      </c>
      <c r="D9" s="3"/>
      <c r="E9" s="3"/>
      <c r="F9" s="18"/>
    </row>
    <row r="10" spans="2:6" ht="11.25" customHeight="1" x14ac:dyDescent="0.2"/>
    <row r="11" spans="2:6" ht="30" customHeight="1" x14ac:dyDescent="0.2">
      <c r="B11" s="44" t="s">
        <v>35</v>
      </c>
      <c r="C11" s="44"/>
      <c r="D11" s="44"/>
      <c r="E11" s="44"/>
      <c r="F11" s="44"/>
    </row>
    <row r="12" spans="2:6" ht="31.5" customHeight="1" x14ac:dyDescent="0.2">
      <c r="B12" s="15" t="s">
        <v>33</v>
      </c>
      <c r="C12" s="14" t="s">
        <v>28</v>
      </c>
      <c r="D12" s="50" t="s">
        <v>31</v>
      </c>
      <c r="E12" s="51"/>
      <c r="F12" s="52"/>
    </row>
    <row r="13" spans="2:6" ht="36" customHeight="1" x14ac:dyDescent="0.2">
      <c r="B13" s="3"/>
      <c r="C13" s="16" t="s">
        <v>29</v>
      </c>
      <c r="D13" s="38"/>
      <c r="E13" s="39"/>
      <c r="F13" s="40"/>
    </row>
    <row r="14" spans="2:6" ht="36" customHeight="1" x14ac:dyDescent="0.2">
      <c r="B14" s="3"/>
      <c r="C14" s="16" t="s">
        <v>29</v>
      </c>
      <c r="D14" s="38"/>
      <c r="E14" s="39"/>
      <c r="F14" s="40"/>
    </row>
    <row r="15" spans="2:6" ht="20.100000000000001" customHeight="1" x14ac:dyDescent="0.2"/>
    <row r="16" spans="2:6" x14ac:dyDescent="0.2">
      <c r="B16" s="2"/>
      <c r="C16" s="37"/>
      <c r="D16" s="37"/>
      <c r="E16" s="37"/>
    </row>
  </sheetData>
  <sheetProtection sheet="1" objects="1" scenarios="1"/>
  <dataConsolidate/>
  <mergeCells count="10">
    <mergeCell ref="B8:B9"/>
    <mergeCell ref="C1:F1"/>
    <mergeCell ref="B2:F2"/>
    <mergeCell ref="B3:E3"/>
    <mergeCell ref="B4:F4"/>
    <mergeCell ref="B11:F11"/>
    <mergeCell ref="D12:F12"/>
    <mergeCell ref="D13:F13"/>
    <mergeCell ref="D14:F14"/>
    <mergeCell ref="C16:E16"/>
  </mergeCells>
  <printOptions horizontalCentered="1"/>
  <pageMargins left="0.39370078740157483" right="0.39370078740157483" top="1.3779527559055118" bottom="0.59055118110236227" header="0.51181102362204722" footer="0.31496062992125984"/>
  <pageSetup paperSize="9" orientation="portrait" horizontalDpi="300" verticalDpi="300" r:id="rId1"/>
  <headerFooter alignWithMargins="0">
    <oddHeader>&amp;LVýsledky!&amp;CExpertní skupina pro zkoušení způsobilosti
Státní zdravotní ústav
&amp;"Tahoma,Tučné"&amp;12Senzorická analýza vody – zkoušení pachu a chuti&amp;RPT#V/2/2026</oddHeader>
    <oddFooter xml:space="preserve">&amp;L&amp;8
&amp;6SZU, březen 2026&amp;R
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C17"/>
  <sheetViews>
    <sheetView showGridLines="0" topLeftCell="A2" zoomScaleNormal="100" workbookViewId="0">
      <selection activeCell="B13" sqref="B13"/>
    </sheetView>
  </sheetViews>
  <sheetFormatPr defaultRowHeight="12.75" x14ac:dyDescent="0.2"/>
  <cols>
    <col min="1" max="1" width="1.7109375" customWidth="1"/>
    <col min="2" max="2" width="41.85546875" customWidth="1"/>
    <col min="3" max="3" width="50.28515625" customWidth="1"/>
  </cols>
  <sheetData>
    <row r="1" spans="2:3" ht="30" customHeight="1" x14ac:dyDescent="0.2">
      <c r="B1" s="10" t="s">
        <v>6</v>
      </c>
      <c r="C1" s="24" t="str">
        <f>IF(obecné!C5="","",obecné!C5)</f>
        <v/>
      </c>
    </row>
    <row r="3" spans="2:3" ht="18.75" customHeight="1" x14ac:dyDescent="0.2">
      <c r="B3" s="35" t="s">
        <v>48</v>
      </c>
      <c r="C3" s="36"/>
    </row>
    <row r="5" spans="2:3" x14ac:dyDescent="0.2">
      <c r="B5" s="21" t="s">
        <v>47</v>
      </c>
      <c r="C5" s="7" t="s">
        <v>46</v>
      </c>
    </row>
    <row r="6" spans="2:3" ht="45" customHeight="1" x14ac:dyDescent="0.2">
      <c r="B6" s="22" t="s">
        <v>39</v>
      </c>
      <c r="C6" s="29"/>
    </row>
    <row r="7" spans="2:3" ht="45" customHeight="1" x14ac:dyDescent="0.2">
      <c r="B7" s="22" t="s">
        <v>40</v>
      </c>
      <c r="C7" s="29"/>
    </row>
    <row r="8" spans="2:3" ht="45" customHeight="1" x14ac:dyDescent="0.2">
      <c r="B8" s="22" t="s">
        <v>58</v>
      </c>
      <c r="C8" s="29"/>
    </row>
    <row r="9" spans="2:3" ht="45" customHeight="1" x14ac:dyDescent="0.2">
      <c r="B9" s="22" t="s">
        <v>41</v>
      </c>
      <c r="C9" s="29"/>
    </row>
    <row r="10" spans="2:3" ht="45" customHeight="1" x14ac:dyDescent="0.2">
      <c r="B10" s="22" t="s">
        <v>49</v>
      </c>
      <c r="C10" s="29"/>
    </row>
    <row r="11" spans="2:3" ht="45" customHeight="1" x14ac:dyDescent="0.2">
      <c r="B11" s="30" t="s">
        <v>62</v>
      </c>
      <c r="C11" s="29"/>
    </row>
    <row r="12" spans="2:3" ht="45" customHeight="1" x14ac:dyDescent="0.2">
      <c r="B12" s="22" t="s">
        <v>57</v>
      </c>
      <c r="C12" s="29"/>
    </row>
    <row r="13" spans="2:3" ht="45" customHeight="1" x14ac:dyDescent="0.2">
      <c r="B13" s="22" t="s">
        <v>42</v>
      </c>
      <c r="C13" s="29"/>
    </row>
    <row r="14" spans="2:3" ht="45" customHeight="1" x14ac:dyDescent="0.2">
      <c r="B14" s="22" t="s">
        <v>43</v>
      </c>
      <c r="C14" s="29"/>
    </row>
    <row r="15" spans="2:3" ht="45" customHeight="1" x14ac:dyDescent="0.2">
      <c r="B15" s="30" t="s">
        <v>63</v>
      </c>
      <c r="C15" s="29"/>
    </row>
    <row r="16" spans="2:3" ht="45" customHeight="1" x14ac:dyDescent="0.2">
      <c r="B16" s="22" t="s">
        <v>44</v>
      </c>
      <c r="C16" s="29"/>
    </row>
    <row r="17" spans="2:3" ht="45" customHeight="1" x14ac:dyDescent="0.2">
      <c r="B17" s="22" t="s">
        <v>45</v>
      </c>
      <c r="C17" s="29"/>
    </row>
  </sheetData>
  <sheetProtection sheet="1" objects="1" scenarios="1" formatCells="0" formatColumns="0" formatRows="0" insertColumns="0"/>
  <mergeCells count="1">
    <mergeCell ref="B3:C3"/>
  </mergeCells>
  <printOptions horizontalCentered="1"/>
  <pageMargins left="0.39370078740157483" right="0.39370078740157483" top="1.3779527559055118" bottom="0.59055118110236227" header="0.51181102362204722" footer="0.31496062992125984"/>
  <pageSetup paperSize="9" orientation="portrait" horizontalDpi="300" r:id="rId1"/>
  <headerFooter alignWithMargins="0">
    <oddHeader>&amp;LVýsledky!&amp;CExpertní skupina pro zkoušení způsobilosti
Státní zdravotní ústav
&amp;"Tahoma,Tučné"&amp;12Senzorická analýza vody – zkoušení pachu a chuti&amp;RPT#V/2/2026</oddHeader>
    <oddFooter xml:space="preserve">&amp;L&amp;8
&amp;6SZU, březen 2026&amp;R
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6"/>
  <sheetViews>
    <sheetView showGridLines="0" showRowColHeaders="0" zoomScaleNormal="100" workbookViewId="0">
      <selection activeCell="C8" sqref="C8"/>
    </sheetView>
  </sheetViews>
  <sheetFormatPr defaultRowHeight="12.75" x14ac:dyDescent="0.2"/>
  <cols>
    <col min="1" max="1" width="1.7109375" style="1" customWidth="1"/>
    <col min="2" max="2" width="9" style="1" customWidth="1"/>
    <col min="3" max="3" width="13.140625" style="1" customWidth="1"/>
    <col min="4" max="5" width="13.28515625" style="1" customWidth="1"/>
    <col min="6" max="6" width="35.7109375" style="1" customWidth="1"/>
    <col min="7" max="16384" width="9.140625" style="1"/>
  </cols>
  <sheetData>
    <row r="1" spans="2:6" ht="30" customHeight="1" x14ac:dyDescent="0.2">
      <c r="B1" s="10" t="s">
        <v>6</v>
      </c>
      <c r="C1" s="45" t="str">
        <f>IF(obecné!C5="","",obecné!C5)</f>
        <v/>
      </c>
      <c r="D1" s="45" t="str">
        <f>IF(obecné!D5="","",obecné!D5)</f>
        <v/>
      </c>
      <c r="E1" s="45" t="str">
        <f>IF(obecné!E5="","",obecné!E5)</f>
        <v/>
      </c>
      <c r="F1" s="46" t="str">
        <f>IF(obecné!F5="","",obecné!F5)</f>
        <v/>
      </c>
    </row>
    <row r="2" spans="2:6" ht="39" customHeight="1" x14ac:dyDescent="0.2">
      <c r="B2" s="47" t="s">
        <v>27</v>
      </c>
      <c r="C2" s="47"/>
      <c r="D2" s="47"/>
      <c r="E2" s="47"/>
      <c r="F2" s="47"/>
    </row>
    <row r="3" spans="2:6" ht="33" customHeight="1" x14ac:dyDescent="0.2">
      <c r="B3" s="41" t="s">
        <v>37</v>
      </c>
      <c r="C3" s="42"/>
      <c r="D3" s="42"/>
      <c r="E3" s="43"/>
      <c r="F3" s="19"/>
    </row>
    <row r="4" spans="2:6" ht="30" customHeight="1" x14ac:dyDescent="0.2">
      <c r="B4" s="44" t="s">
        <v>34</v>
      </c>
      <c r="C4" s="44"/>
      <c r="D4" s="44"/>
      <c r="E4" s="44"/>
      <c r="F4" s="44"/>
    </row>
    <row r="5" spans="2:6" ht="31.5" customHeight="1" x14ac:dyDescent="0.2">
      <c r="B5" s="15" t="s">
        <v>33</v>
      </c>
      <c r="C5" s="14" t="s">
        <v>28</v>
      </c>
      <c r="D5" s="15" t="s">
        <v>32</v>
      </c>
      <c r="E5" s="15" t="s">
        <v>59</v>
      </c>
      <c r="F5" s="9" t="s">
        <v>31</v>
      </c>
    </row>
    <row r="6" spans="2:6" ht="31.5" customHeight="1" x14ac:dyDescent="0.2">
      <c r="B6" s="26"/>
      <c r="C6" s="28" t="s">
        <v>29</v>
      </c>
      <c r="D6" s="3"/>
      <c r="E6" s="3"/>
      <c r="F6" s="18"/>
    </row>
    <row r="7" spans="2:6" ht="36" customHeight="1" x14ac:dyDescent="0.2">
      <c r="B7" s="26"/>
      <c r="C7" s="28" t="s">
        <v>30</v>
      </c>
      <c r="D7" s="3"/>
      <c r="E7" s="3"/>
      <c r="F7" s="18"/>
    </row>
    <row r="8" spans="2:6" ht="36" customHeight="1" x14ac:dyDescent="0.2">
      <c r="B8" s="48"/>
      <c r="C8" s="16" t="s">
        <v>29</v>
      </c>
      <c r="D8" s="3"/>
      <c r="E8" s="3"/>
      <c r="F8" s="18"/>
    </row>
    <row r="9" spans="2:6" ht="36" customHeight="1" x14ac:dyDescent="0.2">
      <c r="B9" s="49"/>
      <c r="C9" s="16" t="s">
        <v>30</v>
      </c>
      <c r="D9" s="3"/>
      <c r="E9" s="3"/>
      <c r="F9" s="18"/>
    </row>
    <row r="10" spans="2:6" ht="11.25" customHeight="1" x14ac:dyDescent="0.2"/>
    <row r="11" spans="2:6" ht="30" customHeight="1" x14ac:dyDescent="0.2">
      <c r="B11" s="44" t="s">
        <v>35</v>
      </c>
      <c r="C11" s="44"/>
      <c r="D11" s="44"/>
      <c r="E11" s="44"/>
      <c r="F11" s="44"/>
    </row>
    <row r="12" spans="2:6" ht="31.5" customHeight="1" x14ac:dyDescent="0.2">
      <c r="B12" s="15" t="s">
        <v>33</v>
      </c>
      <c r="C12" s="14" t="s">
        <v>28</v>
      </c>
      <c r="D12" s="50" t="s">
        <v>31</v>
      </c>
      <c r="E12" s="51"/>
      <c r="F12" s="52"/>
    </row>
    <row r="13" spans="2:6" ht="36" customHeight="1" x14ac:dyDescent="0.2">
      <c r="B13" s="3"/>
      <c r="C13" s="16" t="s">
        <v>29</v>
      </c>
      <c r="D13" s="38"/>
      <c r="E13" s="39"/>
      <c r="F13" s="40"/>
    </row>
    <row r="14" spans="2:6" ht="36" customHeight="1" x14ac:dyDescent="0.2">
      <c r="B14" s="3"/>
      <c r="C14" s="16" t="s">
        <v>29</v>
      </c>
      <c r="D14" s="38"/>
      <c r="E14" s="39"/>
      <c r="F14" s="40"/>
    </row>
    <row r="15" spans="2:6" ht="20.100000000000001" customHeight="1" x14ac:dyDescent="0.2"/>
    <row r="16" spans="2:6" x14ac:dyDescent="0.2">
      <c r="B16" s="2"/>
      <c r="C16" s="37"/>
      <c r="D16" s="37"/>
      <c r="E16" s="37"/>
    </row>
  </sheetData>
  <sheetProtection sheet="1" objects="1" scenarios="1"/>
  <dataConsolidate/>
  <mergeCells count="10">
    <mergeCell ref="C1:F1"/>
    <mergeCell ref="B4:F4"/>
    <mergeCell ref="B2:F2"/>
    <mergeCell ref="B8:B9"/>
    <mergeCell ref="D12:F12"/>
    <mergeCell ref="C16:E16"/>
    <mergeCell ref="D13:F13"/>
    <mergeCell ref="D14:F14"/>
    <mergeCell ref="B3:E3"/>
    <mergeCell ref="B11:F11"/>
  </mergeCells>
  <phoneticPr fontId="0" type="noConversion"/>
  <printOptions horizontalCentered="1"/>
  <pageMargins left="0.39370078740157483" right="0.39370078740157483" top="1.3779527559055118" bottom="0.59055118110236227" header="0.51181102362204722" footer="0.31496062992125984"/>
  <pageSetup paperSize="9" orientation="portrait" horizontalDpi="300" verticalDpi="300" r:id="rId1"/>
  <headerFooter alignWithMargins="0">
    <oddHeader>&amp;LVýsledky!&amp;CExpertní skupina pro zkoušení způsobilosti
Státní zdravotní ústav
&amp;"Tahoma,Tučné"&amp;12Senzorická analýza vody – zkoušení pachu a chuti&amp;RPT#V/2/2026</oddHeader>
    <oddFooter xml:space="preserve">&amp;L&amp;8
&amp;6SZU, březen 2026&amp;R
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zoomScale="85" zoomScaleNormal="85" workbookViewId="0">
      <selection activeCell="E40" sqref="E40"/>
    </sheetView>
  </sheetViews>
  <sheetFormatPr defaultRowHeight="12.75" x14ac:dyDescent="0.2"/>
  <cols>
    <col min="2" max="2" width="12" bestFit="1" customWidth="1"/>
    <col min="3" max="3" width="12" customWidth="1"/>
    <col min="4" max="4" width="59.28515625" bestFit="1" customWidth="1"/>
    <col min="5" max="5" width="50.85546875" customWidth="1"/>
    <col min="6" max="6" width="16" customWidth="1"/>
  </cols>
  <sheetData>
    <row r="1" spans="1:6" x14ac:dyDescent="0.2">
      <c r="A1" t="s">
        <v>1</v>
      </c>
      <c r="B1" t="s">
        <v>2</v>
      </c>
      <c r="C1" s="12" t="s">
        <v>16</v>
      </c>
      <c r="D1" t="s">
        <v>3</v>
      </c>
      <c r="E1" t="s">
        <v>4</v>
      </c>
      <c r="F1" t="s">
        <v>5</v>
      </c>
    </row>
    <row r="2" spans="1:6" x14ac:dyDescent="0.2">
      <c r="A2" s="5">
        <f>obecné!$C$4</f>
        <v>0</v>
      </c>
      <c r="B2" t="str">
        <f>obecné!$B$3</f>
        <v>PT#V/2/2026</v>
      </c>
      <c r="C2" s="12" t="s">
        <v>17</v>
      </c>
      <c r="D2">
        <f>výsledky_lab!B7</f>
        <v>0</v>
      </c>
      <c r="E2" t="str">
        <f>IF(výsledky_lab!D7="","x",výsledky_lab!D7)</f>
        <v>x</v>
      </c>
      <c r="F2" t="str">
        <f>IF(výsledky_lab!E7="","x",výsledky_lab!E7)</f>
        <v>x</v>
      </c>
    </row>
    <row r="3" spans="1:6" x14ac:dyDescent="0.2">
      <c r="A3" s="5">
        <f>obecné!$C$4</f>
        <v>0</v>
      </c>
      <c r="B3" t="str">
        <f>obecné!$B$3</f>
        <v>PT#V/2/2026</v>
      </c>
      <c r="C3" s="12" t="s">
        <v>17</v>
      </c>
      <c r="D3" t="e">
        <f>výsledky_lab!#REF!</f>
        <v>#REF!</v>
      </c>
      <c r="E3" t="e">
        <f>IF(výsledky_lab!#REF!="","x",výsledky_lab!#REF!)</f>
        <v>#REF!</v>
      </c>
      <c r="F3" t="e">
        <f>IF(výsledky_lab!#REF!="","x",výsledky_lab!#REF!)</f>
        <v>#REF!</v>
      </c>
    </row>
    <row r="4" spans="1:6" x14ac:dyDescent="0.2">
      <c r="A4" s="5">
        <f>obecné!$C$4</f>
        <v>0</v>
      </c>
      <c r="B4" t="str">
        <f>obecné!$B$3</f>
        <v>PT#V/2/2026</v>
      </c>
      <c r="C4" s="12" t="s">
        <v>17</v>
      </c>
      <c r="D4" s="8" t="e">
        <f>výsledky_lab!#REF!</f>
        <v>#REF!</v>
      </c>
      <c r="E4" t="e">
        <f>výsledky_lab!#REF!</f>
        <v>#REF!</v>
      </c>
    </row>
    <row r="5" spans="1:6" x14ac:dyDescent="0.2">
      <c r="A5" s="5">
        <f>obecné!$C$4</f>
        <v>0</v>
      </c>
      <c r="B5" t="str">
        <f>obecné!$B$3</f>
        <v>PT#V/2/2026</v>
      </c>
      <c r="C5" s="12" t="s">
        <v>18</v>
      </c>
      <c r="D5" t="e">
        <f>výsledky_lab!#REF!</f>
        <v>#REF!</v>
      </c>
      <c r="E5" t="e">
        <f>IF(výsledky_lab!#REF!="","x",výsledky_lab!#REF!)</f>
        <v>#REF!</v>
      </c>
      <c r="F5" t="e">
        <f>IF(výsledky_lab!#REF!="","x",výsledky_lab!#REF!)</f>
        <v>#REF!</v>
      </c>
    </row>
    <row r="6" spans="1:6" x14ac:dyDescent="0.2">
      <c r="A6" s="5">
        <f>obecné!$C$4</f>
        <v>0</v>
      </c>
      <c r="B6" t="str">
        <f>obecné!$B$3</f>
        <v>PT#V/2/2026</v>
      </c>
      <c r="C6" s="12" t="s">
        <v>18</v>
      </c>
      <c r="D6" t="e">
        <f>výsledky_lab!#REF!</f>
        <v>#REF!</v>
      </c>
      <c r="E6" t="e">
        <f>IF(výsledky_lab!#REF!="","x",výsledky_lab!#REF!)</f>
        <v>#REF!</v>
      </c>
      <c r="F6" t="e">
        <f>IF(výsledky_lab!#REF!="","x",výsledky_lab!#REF!)</f>
        <v>#REF!</v>
      </c>
    </row>
    <row r="7" spans="1:6" x14ac:dyDescent="0.2">
      <c r="A7" s="5">
        <f>obecné!$C$4</f>
        <v>0</v>
      </c>
      <c r="B7" t="str">
        <f>obecné!$B$3</f>
        <v>PT#V/2/2026</v>
      </c>
      <c r="C7" s="12" t="s">
        <v>18</v>
      </c>
      <c r="D7" t="e">
        <f>výsledky_lab!#REF!</f>
        <v>#REF!</v>
      </c>
      <c r="E7" t="e">
        <f>výsledky_lab!#REF!</f>
        <v>#REF!</v>
      </c>
    </row>
    <row r="8" spans="1:6" x14ac:dyDescent="0.2">
      <c r="A8" s="5">
        <f>obecné!$C$4</f>
        <v>0</v>
      </c>
      <c r="B8" t="str">
        <f>obecné!$B$3</f>
        <v>PT#V/2/2026</v>
      </c>
      <c r="C8" s="12" t="s">
        <v>18</v>
      </c>
      <c r="D8" t="e">
        <f>výsledky_lab!#REF!</f>
        <v>#REF!</v>
      </c>
      <c r="E8" t="e">
        <f>výsledky_lab!#REF!</f>
        <v>#REF!</v>
      </c>
    </row>
    <row r="9" spans="1:6" x14ac:dyDescent="0.2">
      <c r="A9" s="5">
        <f>obecné!$C$4</f>
        <v>0</v>
      </c>
      <c r="B9" t="str">
        <f>obecné!$B$3</f>
        <v>PT#V/2/2026</v>
      </c>
      <c r="C9" s="12" t="s">
        <v>24</v>
      </c>
      <c r="D9" t="str">
        <f>výsledky_lab!B3</f>
        <v>Osoba odpovědná za správnost výsledků
(vedoucí panelu)</v>
      </c>
      <c r="E9" t="e">
        <f>výsledky_lab!#REF!</f>
        <v>#REF!</v>
      </c>
    </row>
    <row r="10" spans="1:6" x14ac:dyDescent="0.2">
      <c r="A10" s="5">
        <f>obecné!$C$4</f>
        <v>0</v>
      </c>
      <c r="B10" t="str">
        <f>obecné!$B$3</f>
        <v>PT#V/2/2026</v>
      </c>
      <c r="C10" s="12" t="s">
        <v>19</v>
      </c>
      <c r="D10" t="e">
        <f>#REF!</f>
        <v>#REF!</v>
      </c>
      <c r="E10" t="e">
        <f>#REF!</f>
        <v>#REF!</v>
      </c>
    </row>
    <row r="11" spans="1:6" x14ac:dyDescent="0.2">
      <c r="A11" s="5">
        <f>obecné!$C$4</f>
        <v>0</v>
      </c>
      <c r="B11" t="str">
        <f>obecné!$B$3</f>
        <v>PT#V/2/2026</v>
      </c>
      <c r="C11" s="12" t="s">
        <v>20</v>
      </c>
      <c r="D11" t="e">
        <f>#REF!</f>
        <v>#REF!</v>
      </c>
      <c r="E11" t="e">
        <f>#REF!</f>
        <v>#REF!</v>
      </c>
    </row>
    <row r="12" spans="1:6" x14ac:dyDescent="0.2">
      <c r="A12" s="5">
        <f>obecné!$C$4</f>
        <v>0</v>
      </c>
      <c r="B12" t="str">
        <f>obecné!$B$3</f>
        <v>PT#V/2/2026</v>
      </c>
      <c r="C12" s="12" t="s">
        <v>21</v>
      </c>
      <c r="D12" t="e">
        <f>#REF!</f>
        <v>#REF!</v>
      </c>
      <c r="E12" t="e">
        <f>IF(#REF!="","x",#REF!)</f>
        <v>#REF!</v>
      </c>
      <c r="F12" t="e">
        <f>IF(#REF!="","x",#REF!)</f>
        <v>#REF!</v>
      </c>
    </row>
    <row r="13" spans="1:6" x14ac:dyDescent="0.2">
      <c r="A13" s="5">
        <f>obecné!$C$4</f>
        <v>0</v>
      </c>
      <c r="B13" t="str">
        <f>obecné!$B$3</f>
        <v>PT#V/2/2026</v>
      </c>
      <c r="C13" s="12" t="s">
        <v>21</v>
      </c>
      <c r="D13" t="e">
        <f>#REF!</f>
        <v>#REF!</v>
      </c>
      <c r="E13" t="e">
        <f>IF(#REF!="","x",#REF!)</f>
        <v>#REF!</v>
      </c>
      <c r="F13" t="e">
        <f>IF(#REF!="","x",#REF!)</f>
        <v>#REF!</v>
      </c>
    </row>
    <row r="14" spans="1:6" x14ac:dyDescent="0.2">
      <c r="A14" s="5">
        <f>obecné!$C$4</f>
        <v>0</v>
      </c>
      <c r="B14" t="str">
        <f>obecné!$B$3</f>
        <v>PT#V/2/2026</v>
      </c>
      <c r="C14" s="12" t="s">
        <v>21</v>
      </c>
      <c r="D14" t="e">
        <f>#REF!</f>
        <v>#REF!</v>
      </c>
      <c r="E14" t="e">
        <f>#REF!</f>
        <v>#REF!</v>
      </c>
    </row>
    <row r="15" spans="1:6" x14ac:dyDescent="0.2">
      <c r="A15" s="5">
        <f>obecné!$C$4</f>
        <v>0</v>
      </c>
      <c r="B15" t="str">
        <f>obecné!$B$3</f>
        <v>PT#V/2/2026</v>
      </c>
      <c r="C15" s="12" t="s">
        <v>22</v>
      </c>
      <c r="D15" t="e">
        <f>#REF!</f>
        <v>#REF!</v>
      </c>
      <c r="E15" t="e">
        <f>IF(#REF!="","x",#REF!)</f>
        <v>#REF!</v>
      </c>
      <c r="F15" t="e">
        <f>IF(#REF!="","x",#REF!)</f>
        <v>#REF!</v>
      </c>
    </row>
    <row r="16" spans="1:6" x14ac:dyDescent="0.2">
      <c r="A16" s="5">
        <f>obecné!$C$4</f>
        <v>0</v>
      </c>
      <c r="B16" t="str">
        <f>obecné!$B$3</f>
        <v>PT#V/2/2026</v>
      </c>
      <c r="C16" s="12" t="s">
        <v>23</v>
      </c>
      <c r="D16" t="e">
        <f>#REF!</f>
        <v>#REF!</v>
      </c>
      <c r="E16" t="e">
        <f>#REF!</f>
        <v>#REF!</v>
      </c>
    </row>
    <row r="17" spans="1:7" x14ac:dyDescent="0.2">
      <c r="A17" s="5">
        <f>obecné!$C$4</f>
        <v>0</v>
      </c>
      <c r="B17" t="str">
        <f>obecné!$B$3</f>
        <v>PT#V/2/2026</v>
      </c>
      <c r="C17" s="12" t="s">
        <v>25</v>
      </c>
      <c r="D17" t="e">
        <f>IF(#REF!="","x",#REF!)</f>
        <v>#REF!</v>
      </c>
      <c r="E17" t="e">
        <f>IF(#REF!="","x",#REF!)</f>
        <v>#REF!</v>
      </c>
      <c r="F17" t="e">
        <f>IF(#REF!="","x",#REF!)</f>
        <v>#REF!</v>
      </c>
      <c r="G17" t="e">
        <f>IF(#REF!="","x",#REF!)</f>
        <v>#REF!</v>
      </c>
    </row>
    <row r="18" spans="1:7" x14ac:dyDescent="0.2">
      <c r="A18" s="5">
        <f>obecné!$C$4</f>
        <v>0</v>
      </c>
      <c r="B18" t="str">
        <f>obecné!$B$3</f>
        <v>PT#V/2/2026</v>
      </c>
      <c r="C18" s="12" t="s">
        <v>25</v>
      </c>
      <c r="D18" t="e">
        <f>IF(#REF!="","x",#REF!)</f>
        <v>#REF!</v>
      </c>
      <c r="E18" t="e">
        <f>IF(#REF!="","x",#REF!)</f>
        <v>#REF!</v>
      </c>
      <c r="F18" t="e">
        <f>IF(#REF!="","x",#REF!)</f>
        <v>#REF!</v>
      </c>
      <c r="G18" t="e">
        <f>IF(#REF!="","x",#REF!)</f>
        <v>#REF!</v>
      </c>
    </row>
    <row r="19" spans="1:7" x14ac:dyDescent="0.2">
      <c r="A19" s="5">
        <f>obecné!$C$4</f>
        <v>0</v>
      </c>
      <c r="B19" t="str">
        <f>obecné!$B$3</f>
        <v>PT#V/2/2026</v>
      </c>
      <c r="C19" s="12" t="s">
        <v>25</v>
      </c>
      <c r="D19" t="e">
        <f>IF(#REF!="","x",#REF!)</f>
        <v>#REF!</v>
      </c>
      <c r="E19" t="e">
        <f>IF(#REF!="","x",#REF!)</f>
        <v>#REF!</v>
      </c>
      <c r="F19" t="e">
        <f>IF(#REF!="","x",#REF!)</f>
        <v>#REF!</v>
      </c>
      <c r="G19" t="e">
        <f>IF(#REF!="","x",#REF!)</f>
        <v>#REF!</v>
      </c>
    </row>
    <row r="20" spans="1:7" x14ac:dyDescent="0.2">
      <c r="A20" s="5">
        <f>obecné!$C$4</f>
        <v>0</v>
      </c>
      <c r="B20" t="str">
        <f>obecné!$B$3</f>
        <v>PT#V/2/2026</v>
      </c>
      <c r="C20" s="12" t="s">
        <v>25</v>
      </c>
      <c r="D20" t="e">
        <f>IF(#REF!="","x",#REF!)</f>
        <v>#REF!</v>
      </c>
      <c r="E20" t="e">
        <f>IF(#REF!="","x",#REF!)</f>
        <v>#REF!</v>
      </c>
      <c r="F20" t="e">
        <f>IF(#REF!="","x",#REF!)</f>
        <v>#REF!</v>
      </c>
      <c r="G20" t="e">
        <f>IF(#REF!="","x",#REF!)</f>
        <v>#REF!</v>
      </c>
    </row>
    <row r="21" spans="1:7" x14ac:dyDescent="0.2">
      <c r="A21" s="5">
        <f>obecné!$C$4</f>
        <v>0</v>
      </c>
      <c r="B21" t="str">
        <f>obecné!$B$3</f>
        <v>PT#V/2/2026</v>
      </c>
      <c r="C21" s="12" t="s">
        <v>25</v>
      </c>
      <c r="D21" t="e">
        <f>IF(#REF!="","x",#REF!)</f>
        <v>#REF!</v>
      </c>
      <c r="E21" t="e">
        <f>IF(#REF!="","x",#REF!)</f>
        <v>#REF!</v>
      </c>
      <c r="F21" t="e">
        <f>IF(#REF!="","x",#REF!)</f>
        <v>#REF!</v>
      </c>
      <c r="G21" t="e">
        <f>IF(#REF!="","x",#REF!)</f>
        <v>#REF!</v>
      </c>
    </row>
    <row r="22" spans="1:7" x14ac:dyDescent="0.2">
      <c r="A22" s="5">
        <f>obecné!$C$4</f>
        <v>0</v>
      </c>
      <c r="B22" t="str">
        <f>obecné!$B$3</f>
        <v>PT#V/2/2026</v>
      </c>
      <c r="C22" s="12" t="s">
        <v>25</v>
      </c>
      <c r="D22" t="e">
        <f>IF(#REF!="","x",#REF!)</f>
        <v>#REF!</v>
      </c>
      <c r="E22" t="e">
        <f>IF(#REF!="","x",#REF!)</f>
        <v>#REF!</v>
      </c>
      <c r="F22" t="e">
        <f>IF(#REF!="","x",#REF!)</f>
        <v>#REF!</v>
      </c>
      <c r="G22" t="e">
        <f>IF(#REF!="","x",#REF!)</f>
        <v>#REF!</v>
      </c>
    </row>
    <row r="23" spans="1:7" x14ac:dyDescent="0.2">
      <c r="A23" s="5">
        <f>obecné!$C$4</f>
        <v>0</v>
      </c>
      <c r="B23" t="str">
        <f>obecné!$B$3</f>
        <v>PT#V/2/2026</v>
      </c>
      <c r="C23" s="12" t="s">
        <v>25</v>
      </c>
      <c r="D23" t="e">
        <f>IF(#REF!="","x",#REF!)</f>
        <v>#REF!</v>
      </c>
      <c r="E23" t="e">
        <f>IF(#REF!="","x",#REF!)</f>
        <v>#REF!</v>
      </c>
      <c r="F23" t="e">
        <f>IF(#REF!="","x",#REF!)</f>
        <v>#REF!</v>
      </c>
      <c r="G23" t="e">
        <f>IF(#REF!="","x",#REF!)</f>
        <v>#REF!</v>
      </c>
    </row>
    <row r="24" spans="1:7" x14ac:dyDescent="0.2">
      <c r="A24" s="5">
        <f>obecné!$C$4</f>
        <v>0</v>
      </c>
      <c r="B24" t="str">
        <f>obecné!$B$3</f>
        <v>PT#V/2/2026</v>
      </c>
      <c r="C24" s="12" t="s">
        <v>25</v>
      </c>
      <c r="D24" t="e">
        <f>IF(#REF!="","x",#REF!)</f>
        <v>#REF!</v>
      </c>
      <c r="E24" t="e">
        <f>IF(#REF!="","x",#REF!)</f>
        <v>#REF!</v>
      </c>
      <c r="F24" t="e">
        <f>IF(#REF!="","x",#REF!)</f>
        <v>#REF!</v>
      </c>
      <c r="G24" t="e">
        <f>IF(#REF!="","x",#REF!)</f>
        <v>#REF!</v>
      </c>
    </row>
    <row r="25" spans="1:7" x14ac:dyDescent="0.2">
      <c r="A25" s="5">
        <f>obecné!$C$4</f>
        <v>0</v>
      </c>
      <c r="B25" t="str">
        <f>obecné!$B$3</f>
        <v>PT#V/2/2026</v>
      </c>
      <c r="C25" s="12" t="s">
        <v>25</v>
      </c>
      <c r="D25" t="e">
        <f>IF(#REF!="","x",#REF!)</f>
        <v>#REF!</v>
      </c>
      <c r="E25" t="e">
        <f>IF(#REF!="","x",#REF!)</f>
        <v>#REF!</v>
      </c>
      <c r="F25" t="e">
        <f>IF(#REF!="","x",#REF!)</f>
        <v>#REF!</v>
      </c>
      <c r="G25" t="e">
        <f>IF(#REF!="","x",#REF!)</f>
        <v>#REF!</v>
      </c>
    </row>
    <row r="26" spans="1:7" x14ac:dyDescent="0.2">
      <c r="A26" s="5">
        <f>obecné!$C$4</f>
        <v>0</v>
      </c>
      <c r="B26" t="str">
        <f>obecné!$B$3</f>
        <v>PT#V/2/2026</v>
      </c>
      <c r="C26" s="12" t="s">
        <v>25</v>
      </c>
      <c r="D26" t="e">
        <f>IF(#REF!="","x",#REF!)</f>
        <v>#REF!</v>
      </c>
      <c r="E26" t="e">
        <f>IF(#REF!="","x",#REF!)</f>
        <v>#REF!</v>
      </c>
      <c r="F26" t="e">
        <f>IF(#REF!="","x",#REF!)</f>
        <v>#REF!</v>
      </c>
      <c r="G26" t="e">
        <f>IF(#REF!="","x",#REF!)</f>
        <v>#REF!</v>
      </c>
    </row>
    <row r="27" spans="1:7" x14ac:dyDescent="0.2">
      <c r="A27" s="5">
        <f>obecné!$C$4</f>
        <v>0</v>
      </c>
      <c r="B27" t="str">
        <f>obecné!$B$3</f>
        <v>PT#V/2/2026</v>
      </c>
      <c r="C27" s="12" t="s">
        <v>25</v>
      </c>
      <c r="D27" t="e">
        <f>IF(#REF!="","x",#REF!)</f>
        <v>#REF!</v>
      </c>
      <c r="E27" t="e">
        <f>IF(#REF!="","x",#REF!)</f>
        <v>#REF!</v>
      </c>
      <c r="F27" t="e">
        <f>IF(#REF!="","x",#REF!)</f>
        <v>#REF!</v>
      </c>
      <c r="G27" t="e">
        <f>IF(#REF!="","x",#REF!)</f>
        <v>#REF!</v>
      </c>
    </row>
    <row r="28" spans="1:7" x14ac:dyDescent="0.2">
      <c r="A28" s="5">
        <f>obecné!$C$4</f>
        <v>0</v>
      </c>
      <c r="B28" t="str">
        <f>obecné!$B$3</f>
        <v>PT#V/2/2026</v>
      </c>
      <c r="C28" s="12" t="s">
        <v>25</v>
      </c>
      <c r="D28" t="e">
        <f>IF(#REF!="","x",#REF!)</f>
        <v>#REF!</v>
      </c>
      <c r="E28" t="e">
        <f>IF(#REF!="","x",#REF!)</f>
        <v>#REF!</v>
      </c>
      <c r="F28" t="e">
        <f>IF(#REF!="","x",#REF!)</f>
        <v>#REF!</v>
      </c>
      <c r="G28" t="e">
        <f>IF(#REF!="","x",#REF!)</f>
        <v>#REF!</v>
      </c>
    </row>
    <row r="29" spans="1:7" x14ac:dyDescent="0.2">
      <c r="A29" s="5">
        <f>obecné!$C$4</f>
        <v>0</v>
      </c>
      <c r="B29" t="str">
        <f>obecné!$B$3</f>
        <v>PT#V/2/2026</v>
      </c>
      <c r="C29" s="12" t="s">
        <v>25</v>
      </c>
      <c r="D29" t="e">
        <f>IF(#REF!="","x",#REF!)</f>
        <v>#REF!</v>
      </c>
      <c r="E29" t="e">
        <f>IF(#REF!="","x",#REF!)</f>
        <v>#REF!</v>
      </c>
      <c r="F29" t="e">
        <f>IF(#REF!="","x",#REF!)</f>
        <v>#REF!</v>
      </c>
      <c r="G29" t="e">
        <f>IF(#REF!="","x",#REF!)</f>
        <v>#REF!</v>
      </c>
    </row>
    <row r="30" spans="1:7" x14ac:dyDescent="0.2">
      <c r="A30" s="5">
        <f>obecné!$C$4</f>
        <v>0</v>
      </c>
      <c r="B30" t="str">
        <f>obecné!$B$3</f>
        <v>PT#V/2/2026</v>
      </c>
      <c r="C30" s="12" t="s">
        <v>25</v>
      </c>
      <c r="D30" t="e">
        <f>IF(#REF!="","x",#REF!)</f>
        <v>#REF!</v>
      </c>
      <c r="E30" t="e">
        <f>IF(#REF!="","x",#REF!)</f>
        <v>#REF!</v>
      </c>
      <c r="F30" t="e">
        <f>IF(#REF!="","x",#REF!)</f>
        <v>#REF!</v>
      </c>
      <c r="G30" t="e">
        <f>IF(#REF!="","x",#REF!)</f>
        <v>#REF!</v>
      </c>
    </row>
    <row r="31" spans="1:7" x14ac:dyDescent="0.2">
      <c r="A31" s="5">
        <f>obecné!$C$4</f>
        <v>0</v>
      </c>
      <c r="B31" t="str">
        <f>obecné!$B$3</f>
        <v>PT#V/2/2026</v>
      </c>
      <c r="C31" s="12" t="s">
        <v>25</v>
      </c>
      <c r="D31" t="e">
        <f>IF(#REF!="","x",#REF!)</f>
        <v>#REF!</v>
      </c>
      <c r="E31" t="e">
        <f>IF(#REF!="","x",#REF!)</f>
        <v>#REF!</v>
      </c>
      <c r="F31" t="e">
        <f>IF(#REF!="","x",#REF!)</f>
        <v>#REF!</v>
      </c>
      <c r="G31" t="e">
        <f>IF(#REF!="","x",#REF!)</f>
        <v>#REF!</v>
      </c>
    </row>
    <row r="32" spans="1:7" x14ac:dyDescent="0.2">
      <c r="A32" s="5">
        <f>obecné!$C$4</f>
        <v>0</v>
      </c>
      <c r="B32" t="str">
        <f>obecné!$B$3</f>
        <v>PT#V/2/2026</v>
      </c>
      <c r="C32" s="12" t="s">
        <v>25</v>
      </c>
      <c r="D32" t="e">
        <f>IF(#REF!="","x",#REF!)</f>
        <v>#REF!</v>
      </c>
      <c r="E32" t="e">
        <f>IF(#REF!="","x",#REF!)</f>
        <v>#REF!</v>
      </c>
      <c r="F32" t="e">
        <f>IF(#REF!="","x",#REF!)</f>
        <v>#REF!</v>
      </c>
      <c r="G32" t="e">
        <f>IF(#REF!="","x",#REF!)</f>
        <v>#REF!</v>
      </c>
    </row>
    <row r="33" spans="1:6" x14ac:dyDescent="0.2">
      <c r="A33" s="5">
        <f>obecné!$C$4</f>
        <v>0</v>
      </c>
      <c r="B33" t="str">
        <f>obecné!$B$3</f>
        <v>PT#V/2/2026</v>
      </c>
      <c r="C33" s="12" t="s">
        <v>25</v>
      </c>
      <c r="D33" t="e">
        <f>#REF!</f>
        <v>#REF!</v>
      </c>
      <c r="E33" t="e">
        <f>IF(#REF!="","x",#REF!)</f>
        <v>#REF!</v>
      </c>
      <c r="F33" t="e">
        <f>IF(#REF!="","x",#REF!)</f>
        <v>#REF!</v>
      </c>
    </row>
    <row r="34" spans="1:6" x14ac:dyDescent="0.2">
      <c r="A34" s="5">
        <f>obecné!$C$4</f>
        <v>0</v>
      </c>
      <c r="B34" t="str">
        <f>obecné!$B$3</f>
        <v>PT#V/2/2026</v>
      </c>
      <c r="C34" s="12" t="s">
        <v>25</v>
      </c>
      <c r="D34" t="e">
        <f>#REF!</f>
        <v>#REF!</v>
      </c>
      <c r="E34" t="e">
        <f>IF(#REF!="","x",#REF!)</f>
        <v>#REF!</v>
      </c>
    </row>
    <row r="35" spans="1:6" x14ac:dyDescent="0.2">
      <c r="A35" s="5">
        <f>obecné!$C$4</f>
        <v>0</v>
      </c>
      <c r="B35" t="str">
        <f>obecné!$B$3</f>
        <v>PT#V/2/2026</v>
      </c>
      <c r="C35" s="12" t="s">
        <v>25</v>
      </c>
      <c r="D35" t="e">
        <f>#REF!</f>
        <v>#REF!</v>
      </c>
      <c r="E35" t="e">
        <f>IF(#REF!="","x",#REF!)</f>
        <v>#REF!</v>
      </c>
    </row>
    <row r="36" spans="1:6" x14ac:dyDescent="0.2">
      <c r="A36" s="5">
        <f>obecné!$C$4</f>
        <v>0</v>
      </c>
      <c r="B36" t="str">
        <f>obecné!$B$3</f>
        <v>PT#V/2/2026</v>
      </c>
      <c r="C36" s="12" t="s">
        <v>25</v>
      </c>
      <c r="D36" t="e">
        <f>#REF!</f>
        <v>#REF!</v>
      </c>
      <c r="E36" t="e">
        <f>IF(#REF!="","x",#REF!)</f>
        <v>#REF!</v>
      </c>
    </row>
    <row r="37" spans="1:6" x14ac:dyDescent="0.2">
      <c r="A37" s="5">
        <f>obecné!$C$4</f>
        <v>0</v>
      </c>
      <c r="B37" t="str">
        <f>obecné!$B$3</f>
        <v>PT#V/2/2026</v>
      </c>
      <c r="C37" s="12" t="s">
        <v>25</v>
      </c>
      <c r="D37" t="e">
        <f>#REF!</f>
        <v>#REF!</v>
      </c>
      <c r="E37" t="e">
        <f>IF(#REF!="","x",#REF!)</f>
        <v>#REF!</v>
      </c>
    </row>
    <row r="38" spans="1:6" x14ac:dyDescent="0.2">
      <c r="A38" s="5">
        <f>obecné!$C$4</f>
        <v>0</v>
      </c>
      <c r="B38" t="str">
        <f>obecné!$B$3</f>
        <v>PT#V/2/2026</v>
      </c>
      <c r="C38" s="12" t="s">
        <v>25</v>
      </c>
      <c r="D38" t="e">
        <f>#REF!</f>
        <v>#REF!</v>
      </c>
      <c r="E38" t="e">
        <f>IF(#REF!="","x",#REF!)</f>
        <v>#REF!</v>
      </c>
    </row>
    <row r="39" spans="1:6" x14ac:dyDescent="0.2">
      <c r="A39" s="5">
        <f>obecné!$C$4</f>
        <v>0</v>
      </c>
      <c r="B39" t="str">
        <f>obecné!$B$3</f>
        <v>PT#V/2/2026</v>
      </c>
      <c r="C39" s="12" t="s">
        <v>25</v>
      </c>
      <c r="D39" t="e">
        <f>#REF!</f>
        <v>#REF!</v>
      </c>
      <c r="E39" t="e">
        <f>#REF!</f>
        <v>#REF!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6"/>
  <sheetViews>
    <sheetView showGridLines="0" showRowColHeaders="0" zoomScaleNormal="100" workbookViewId="0">
      <selection activeCell="C7" sqref="C7"/>
    </sheetView>
  </sheetViews>
  <sheetFormatPr defaultRowHeight="12.75" x14ac:dyDescent="0.2"/>
  <cols>
    <col min="1" max="1" width="1.7109375" style="1" customWidth="1"/>
    <col min="2" max="2" width="9" style="1" customWidth="1"/>
    <col min="3" max="3" width="13.140625" style="1" customWidth="1"/>
    <col min="4" max="5" width="13.28515625" style="1" customWidth="1"/>
    <col min="6" max="6" width="35.7109375" style="1" customWidth="1"/>
    <col min="7" max="16384" width="9.140625" style="1"/>
  </cols>
  <sheetData>
    <row r="1" spans="2:6" ht="30" customHeight="1" x14ac:dyDescent="0.2">
      <c r="B1" s="10" t="s">
        <v>6</v>
      </c>
      <c r="C1" s="45" t="str">
        <f>IF(obecné!C5="","",obecné!C5)</f>
        <v/>
      </c>
      <c r="D1" s="45" t="str">
        <f>IF(obecné!D5="","",obecné!D5)</f>
        <v/>
      </c>
      <c r="E1" s="45" t="str">
        <f>IF(obecné!E5="","",obecné!E5)</f>
        <v/>
      </c>
      <c r="F1" s="46" t="str">
        <f>IF(obecné!F5="","",obecné!F5)</f>
        <v/>
      </c>
    </row>
    <row r="2" spans="2:6" ht="39" customHeight="1" x14ac:dyDescent="0.2">
      <c r="B2" s="47" t="s">
        <v>38</v>
      </c>
      <c r="C2" s="47"/>
      <c r="D2" s="47"/>
      <c r="E2" s="47"/>
      <c r="F2" s="47"/>
    </row>
    <row r="3" spans="2:6" ht="33" customHeight="1" x14ac:dyDescent="0.2">
      <c r="B3" s="42" t="s">
        <v>36</v>
      </c>
      <c r="C3" s="42"/>
      <c r="D3" s="42"/>
      <c r="E3" s="43"/>
      <c r="F3" s="20"/>
    </row>
    <row r="4" spans="2:6" ht="30" customHeight="1" x14ac:dyDescent="0.2">
      <c r="B4" s="44" t="s">
        <v>34</v>
      </c>
      <c r="C4" s="44"/>
      <c r="D4" s="44"/>
      <c r="E4" s="44"/>
      <c r="F4" s="44"/>
    </row>
    <row r="5" spans="2:6" ht="31.5" customHeight="1" x14ac:dyDescent="0.2">
      <c r="B5" s="15" t="s">
        <v>33</v>
      </c>
      <c r="C5" s="14" t="s">
        <v>28</v>
      </c>
      <c r="D5" s="15" t="s">
        <v>32</v>
      </c>
      <c r="E5" s="15" t="s">
        <v>59</v>
      </c>
      <c r="F5" s="9" t="s">
        <v>31</v>
      </c>
    </row>
    <row r="6" spans="2:6" ht="31.5" customHeight="1" x14ac:dyDescent="0.2">
      <c r="B6" s="26"/>
      <c r="C6" s="28" t="s">
        <v>29</v>
      </c>
      <c r="D6" s="3"/>
      <c r="E6" s="3"/>
      <c r="F6" s="18"/>
    </row>
    <row r="7" spans="2:6" ht="36" customHeight="1" x14ac:dyDescent="0.2">
      <c r="B7" s="26"/>
      <c r="C7" s="28" t="s">
        <v>30</v>
      </c>
      <c r="D7" s="3"/>
      <c r="E7" s="3"/>
      <c r="F7" s="18"/>
    </row>
    <row r="8" spans="2:6" ht="36" customHeight="1" x14ac:dyDescent="0.2">
      <c r="B8" s="48"/>
      <c r="C8" s="16" t="s">
        <v>29</v>
      </c>
      <c r="D8" s="3"/>
      <c r="E8" s="3"/>
      <c r="F8" s="18"/>
    </row>
    <row r="9" spans="2:6" ht="36" customHeight="1" x14ac:dyDescent="0.2">
      <c r="B9" s="49"/>
      <c r="C9" s="16" t="s">
        <v>30</v>
      </c>
      <c r="D9" s="3"/>
      <c r="E9" s="3"/>
      <c r="F9" s="18"/>
    </row>
    <row r="10" spans="2:6" ht="11.25" customHeight="1" x14ac:dyDescent="0.2"/>
    <row r="11" spans="2:6" ht="30" customHeight="1" x14ac:dyDescent="0.2">
      <c r="B11" s="44" t="s">
        <v>35</v>
      </c>
      <c r="C11" s="44"/>
      <c r="D11" s="44"/>
      <c r="E11" s="44"/>
      <c r="F11" s="44"/>
    </row>
    <row r="12" spans="2:6" ht="31.5" customHeight="1" x14ac:dyDescent="0.2">
      <c r="B12" s="15" t="s">
        <v>33</v>
      </c>
      <c r="C12" s="14" t="s">
        <v>28</v>
      </c>
      <c r="D12" s="50" t="s">
        <v>31</v>
      </c>
      <c r="E12" s="51"/>
      <c r="F12" s="52"/>
    </row>
    <row r="13" spans="2:6" ht="36" customHeight="1" x14ac:dyDescent="0.2">
      <c r="B13" s="3"/>
      <c r="C13" s="16" t="s">
        <v>29</v>
      </c>
      <c r="D13" s="38"/>
      <c r="E13" s="39"/>
      <c r="F13" s="40"/>
    </row>
    <row r="14" spans="2:6" ht="36" customHeight="1" x14ac:dyDescent="0.2">
      <c r="B14" s="3"/>
      <c r="C14" s="16" t="s">
        <v>29</v>
      </c>
      <c r="D14" s="38"/>
      <c r="E14" s="39"/>
      <c r="F14" s="40"/>
    </row>
    <row r="15" spans="2:6" ht="20.100000000000001" customHeight="1" x14ac:dyDescent="0.2"/>
    <row r="16" spans="2:6" x14ac:dyDescent="0.2">
      <c r="B16" s="2"/>
      <c r="C16" s="37"/>
      <c r="D16" s="37"/>
      <c r="E16" s="37"/>
    </row>
  </sheetData>
  <sheetProtection sheet="1" objects="1" scenarios="1"/>
  <dataConsolidate/>
  <mergeCells count="10">
    <mergeCell ref="C16:E16"/>
    <mergeCell ref="C1:F1"/>
    <mergeCell ref="B2:F2"/>
    <mergeCell ref="B3:E3"/>
    <mergeCell ref="B4:F4"/>
    <mergeCell ref="B8:B9"/>
    <mergeCell ref="B11:F11"/>
    <mergeCell ref="D12:F12"/>
    <mergeCell ref="D13:F13"/>
    <mergeCell ref="D14:F14"/>
  </mergeCells>
  <printOptions horizontalCentered="1"/>
  <pageMargins left="0.39370078740157483" right="0.39370078740157483" top="1.3779527559055118" bottom="0.59055118110236227" header="0.51181102362204722" footer="0.31496062992125984"/>
  <pageSetup paperSize="9" orientation="portrait" horizontalDpi="300" verticalDpi="300" r:id="rId1"/>
  <headerFooter alignWithMargins="0">
    <oddHeader xml:space="preserve">&amp;LVýsledky!&amp;CExpertní skupina pro zkoušení způsobilosti
Státní zdravotní ústav
&amp;"Tahoma,Tučné"&amp;12Senzorická analýza vody – zkoušení pachu a chuti&amp;RPT#V/2/2026
</oddHeader>
    <oddFooter xml:space="preserve">&amp;L&amp;8
&amp;6SZU, březen 2026&amp;R
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6"/>
  <sheetViews>
    <sheetView showGridLines="0" showRowColHeaders="0" topLeftCell="A4" zoomScaleNormal="100" workbookViewId="0">
      <selection activeCell="C14" sqref="C14"/>
    </sheetView>
  </sheetViews>
  <sheetFormatPr defaultRowHeight="12.75" x14ac:dyDescent="0.2"/>
  <cols>
    <col min="1" max="1" width="1.7109375" style="1" customWidth="1"/>
    <col min="2" max="2" width="9" style="1" customWidth="1"/>
    <col min="3" max="3" width="13.140625" style="1" customWidth="1"/>
    <col min="4" max="5" width="13.28515625" style="1" customWidth="1"/>
    <col min="6" max="6" width="35.7109375" style="1" customWidth="1"/>
    <col min="7" max="16384" width="9.140625" style="1"/>
  </cols>
  <sheetData>
    <row r="1" spans="2:6" ht="30" customHeight="1" x14ac:dyDescent="0.2">
      <c r="B1" s="10" t="s">
        <v>6</v>
      </c>
      <c r="C1" s="45" t="str">
        <f>IF(obecné!C5="","",obecné!C5)</f>
        <v/>
      </c>
      <c r="D1" s="45" t="str">
        <f>IF(obecné!D5="","",obecné!D5)</f>
        <v/>
      </c>
      <c r="E1" s="45" t="str">
        <f>IF(obecné!E5="","",obecné!E5)</f>
        <v/>
      </c>
      <c r="F1" s="46" t="str">
        <f>IF(obecné!F5="","",obecné!F5)</f>
        <v/>
      </c>
    </row>
    <row r="2" spans="2:6" ht="39" customHeight="1" x14ac:dyDescent="0.2">
      <c r="B2" s="47" t="s">
        <v>50</v>
      </c>
      <c r="C2" s="47"/>
      <c r="D2" s="47"/>
      <c r="E2" s="47"/>
      <c r="F2" s="47"/>
    </row>
    <row r="3" spans="2:6" ht="33" customHeight="1" x14ac:dyDescent="0.2">
      <c r="B3" s="42" t="s">
        <v>36</v>
      </c>
      <c r="C3" s="42"/>
      <c r="D3" s="42"/>
      <c r="E3" s="43"/>
      <c r="F3" s="20"/>
    </row>
    <row r="4" spans="2:6" ht="30" customHeight="1" x14ac:dyDescent="0.2">
      <c r="B4" s="44" t="s">
        <v>34</v>
      </c>
      <c r="C4" s="44"/>
      <c r="D4" s="44"/>
      <c r="E4" s="44"/>
      <c r="F4" s="44"/>
    </row>
    <row r="5" spans="2:6" ht="31.5" customHeight="1" x14ac:dyDescent="0.2">
      <c r="B5" s="15" t="s">
        <v>33</v>
      </c>
      <c r="C5" s="14" t="s">
        <v>28</v>
      </c>
      <c r="D5" s="15" t="s">
        <v>32</v>
      </c>
      <c r="E5" s="15" t="s">
        <v>59</v>
      </c>
      <c r="F5" s="9" t="s">
        <v>31</v>
      </c>
    </row>
    <row r="6" spans="2:6" ht="36" customHeight="1" x14ac:dyDescent="0.2">
      <c r="B6" s="27"/>
      <c r="C6" s="28" t="s">
        <v>29</v>
      </c>
      <c r="D6" s="3"/>
      <c r="E6" s="3"/>
      <c r="F6" s="18"/>
    </row>
    <row r="7" spans="2:6" ht="36" customHeight="1" x14ac:dyDescent="0.2">
      <c r="B7" s="17"/>
      <c r="C7" s="28" t="s">
        <v>30</v>
      </c>
      <c r="D7" s="3"/>
      <c r="E7" s="3"/>
      <c r="F7" s="18"/>
    </row>
    <row r="8" spans="2:6" ht="36" customHeight="1" x14ac:dyDescent="0.2">
      <c r="B8" s="48"/>
      <c r="C8" s="16" t="s">
        <v>29</v>
      </c>
      <c r="D8" s="3"/>
      <c r="E8" s="3"/>
      <c r="F8" s="18"/>
    </row>
    <row r="9" spans="2:6" ht="36" customHeight="1" x14ac:dyDescent="0.2">
      <c r="B9" s="49"/>
      <c r="C9" s="16" t="s">
        <v>30</v>
      </c>
      <c r="D9" s="3"/>
      <c r="E9" s="3"/>
      <c r="F9" s="18"/>
    </row>
    <row r="10" spans="2:6" ht="11.25" customHeight="1" x14ac:dyDescent="0.2"/>
    <row r="11" spans="2:6" ht="30" customHeight="1" x14ac:dyDescent="0.2">
      <c r="B11" s="44" t="s">
        <v>35</v>
      </c>
      <c r="C11" s="44"/>
      <c r="D11" s="44"/>
      <c r="E11" s="44"/>
      <c r="F11" s="44"/>
    </row>
    <row r="12" spans="2:6" ht="31.5" customHeight="1" x14ac:dyDescent="0.2">
      <c r="B12" s="15" t="s">
        <v>33</v>
      </c>
      <c r="C12" s="14" t="s">
        <v>28</v>
      </c>
      <c r="D12" s="50" t="s">
        <v>31</v>
      </c>
      <c r="E12" s="51"/>
      <c r="F12" s="52"/>
    </row>
    <row r="13" spans="2:6" ht="36" customHeight="1" x14ac:dyDescent="0.2">
      <c r="B13" s="3"/>
      <c r="C13" s="16" t="s">
        <v>29</v>
      </c>
      <c r="D13" s="38"/>
      <c r="E13" s="39"/>
      <c r="F13" s="40"/>
    </row>
    <row r="14" spans="2:6" ht="36" customHeight="1" x14ac:dyDescent="0.2">
      <c r="B14" s="3"/>
      <c r="C14" s="16" t="s">
        <v>29</v>
      </c>
      <c r="D14" s="38"/>
      <c r="E14" s="39"/>
      <c r="F14" s="40"/>
    </row>
    <row r="15" spans="2:6" ht="20.100000000000001" customHeight="1" x14ac:dyDescent="0.2"/>
    <row r="16" spans="2:6" x14ac:dyDescent="0.2">
      <c r="B16" s="2"/>
      <c r="C16" s="37"/>
      <c r="D16" s="37"/>
      <c r="E16" s="37"/>
    </row>
  </sheetData>
  <sheetProtection sheet="1" objects="1" scenarios="1"/>
  <dataConsolidate/>
  <mergeCells count="10">
    <mergeCell ref="B8:B9"/>
    <mergeCell ref="C1:F1"/>
    <mergeCell ref="B2:F2"/>
    <mergeCell ref="B3:E3"/>
    <mergeCell ref="B4:F4"/>
    <mergeCell ref="B11:F11"/>
    <mergeCell ref="D12:F12"/>
    <mergeCell ref="D13:F13"/>
    <mergeCell ref="D14:F14"/>
    <mergeCell ref="C16:E16"/>
  </mergeCells>
  <printOptions horizontalCentered="1"/>
  <pageMargins left="0.39370078740157483" right="0.39370078740157483" top="1.3779527559055118" bottom="0.59055118110236227" header="0.51181102362204722" footer="0.31496062992125984"/>
  <pageSetup paperSize="9" orientation="portrait" horizontalDpi="300" verticalDpi="300" r:id="rId1"/>
  <headerFooter alignWithMargins="0">
    <oddHeader>&amp;LVýsledky!&amp;CExpertní skupina pro zkoušení způsobilosti
Státní zdravotní ústav
&amp;"Tahoma,Tučné"&amp;12Senzorická analýza vody – zkoušení pachu a chuti&amp;RPT#V/2/2026</oddHeader>
    <oddFooter xml:space="preserve">&amp;L&amp;8
&amp;6SZU, březen 2026&amp;R
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6"/>
  <sheetViews>
    <sheetView showGridLines="0" showRowColHeaders="0" zoomScaleNormal="100" workbookViewId="0">
      <selection activeCell="C28" sqref="C28"/>
    </sheetView>
  </sheetViews>
  <sheetFormatPr defaultRowHeight="12.75" x14ac:dyDescent="0.2"/>
  <cols>
    <col min="1" max="1" width="1.7109375" style="1" customWidth="1"/>
    <col min="2" max="2" width="9" style="1" customWidth="1"/>
    <col min="3" max="3" width="13.140625" style="1" customWidth="1"/>
    <col min="4" max="5" width="13.28515625" style="1" customWidth="1"/>
    <col min="6" max="6" width="35.7109375" style="1" customWidth="1"/>
    <col min="7" max="16384" width="9.140625" style="1"/>
  </cols>
  <sheetData>
    <row r="1" spans="2:6" ht="30" customHeight="1" x14ac:dyDescent="0.2">
      <c r="B1" s="10" t="s">
        <v>6</v>
      </c>
      <c r="C1" s="45" t="str">
        <f>IF(obecné!C5="","",obecné!C5)</f>
        <v/>
      </c>
      <c r="D1" s="45" t="str">
        <f>IF(obecné!D5="","",obecné!D5)</f>
        <v/>
      </c>
      <c r="E1" s="45" t="str">
        <f>IF(obecné!E5="","",obecné!E5)</f>
        <v/>
      </c>
      <c r="F1" s="46" t="str">
        <f>IF(obecné!F5="","",obecné!F5)</f>
        <v/>
      </c>
    </row>
    <row r="2" spans="2:6" ht="39" customHeight="1" x14ac:dyDescent="0.2">
      <c r="B2" s="47" t="s">
        <v>51</v>
      </c>
      <c r="C2" s="47"/>
      <c r="D2" s="47"/>
      <c r="E2" s="47"/>
      <c r="F2" s="47"/>
    </row>
    <row r="3" spans="2:6" ht="33" customHeight="1" x14ac:dyDescent="0.2">
      <c r="B3" s="42" t="s">
        <v>36</v>
      </c>
      <c r="C3" s="42"/>
      <c r="D3" s="42"/>
      <c r="E3" s="43"/>
      <c r="F3" s="20"/>
    </row>
    <row r="4" spans="2:6" ht="30" customHeight="1" x14ac:dyDescent="0.2">
      <c r="B4" s="44" t="s">
        <v>34</v>
      </c>
      <c r="C4" s="44"/>
      <c r="D4" s="44"/>
      <c r="E4" s="44"/>
      <c r="F4" s="44"/>
    </row>
    <row r="5" spans="2:6" ht="31.5" customHeight="1" x14ac:dyDescent="0.2">
      <c r="B5" s="15" t="s">
        <v>33</v>
      </c>
      <c r="C5" s="14" t="s">
        <v>28</v>
      </c>
      <c r="D5" s="15" t="s">
        <v>32</v>
      </c>
      <c r="E5" s="15" t="s">
        <v>59</v>
      </c>
      <c r="F5" s="9" t="s">
        <v>31</v>
      </c>
    </row>
    <row r="6" spans="2:6" ht="36" customHeight="1" x14ac:dyDescent="0.2">
      <c r="B6" s="3"/>
      <c r="C6" s="28" t="s">
        <v>29</v>
      </c>
      <c r="D6" s="3"/>
      <c r="E6" s="3"/>
      <c r="F6" s="18"/>
    </row>
    <row r="7" spans="2:6" ht="36" customHeight="1" x14ac:dyDescent="0.2">
      <c r="B7" s="3"/>
      <c r="C7" s="28" t="s">
        <v>30</v>
      </c>
      <c r="D7" s="3"/>
      <c r="E7" s="3"/>
      <c r="F7" s="18"/>
    </row>
    <row r="8" spans="2:6" ht="36" customHeight="1" x14ac:dyDescent="0.2">
      <c r="B8" s="48"/>
      <c r="C8" s="16" t="s">
        <v>29</v>
      </c>
      <c r="D8" s="3"/>
      <c r="E8" s="3"/>
      <c r="F8" s="18"/>
    </row>
    <row r="9" spans="2:6" ht="36" customHeight="1" x14ac:dyDescent="0.2">
      <c r="B9" s="49"/>
      <c r="C9" s="16" t="s">
        <v>30</v>
      </c>
      <c r="D9" s="3"/>
      <c r="E9" s="3"/>
      <c r="F9" s="18"/>
    </row>
    <row r="10" spans="2:6" ht="11.25" customHeight="1" x14ac:dyDescent="0.2"/>
    <row r="11" spans="2:6" ht="30" customHeight="1" x14ac:dyDescent="0.2">
      <c r="B11" s="44" t="s">
        <v>35</v>
      </c>
      <c r="C11" s="44"/>
      <c r="D11" s="44"/>
      <c r="E11" s="44"/>
      <c r="F11" s="44"/>
    </row>
    <row r="12" spans="2:6" ht="30" customHeight="1" x14ac:dyDescent="0.2">
      <c r="B12" s="15" t="s">
        <v>33</v>
      </c>
      <c r="C12" s="14" t="s">
        <v>28</v>
      </c>
      <c r="D12" s="50" t="s">
        <v>31</v>
      </c>
      <c r="E12" s="51"/>
      <c r="F12" s="52"/>
    </row>
    <row r="13" spans="2:6" ht="31.5" customHeight="1" x14ac:dyDescent="0.2">
      <c r="B13" s="3"/>
      <c r="C13" s="16" t="s">
        <v>29</v>
      </c>
      <c r="D13" s="38"/>
      <c r="E13" s="39"/>
      <c r="F13" s="40"/>
    </row>
    <row r="14" spans="2:6" ht="36" customHeight="1" x14ac:dyDescent="0.2">
      <c r="B14" s="3"/>
      <c r="C14" s="16" t="s">
        <v>29</v>
      </c>
      <c r="D14" s="38"/>
      <c r="E14" s="39"/>
      <c r="F14" s="40"/>
    </row>
    <row r="15" spans="2:6" ht="36" customHeight="1" x14ac:dyDescent="0.2"/>
    <row r="16" spans="2:6" ht="20.100000000000001" customHeight="1" x14ac:dyDescent="0.2">
      <c r="B16" s="2"/>
      <c r="C16" s="37"/>
      <c r="D16" s="37"/>
      <c r="E16" s="37"/>
    </row>
  </sheetData>
  <sheetProtection sheet="1" objects="1" scenarios="1"/>
  <dataConsolidate/>
  <mergeCells count="10">
    <mergeCell ref="B8:B9"/>
    <mergeCell ref="C1:F1"/>
    <mergeCell ref="B2:F2"/>
    <mergeCell ref="B3:E3"/>
    <mergeCell ref="B4:F4"/>
    <mergeCell ref="B11:F11"/>
    <mergeCell ref="D12:F12"/>
    <mergeCell ref="D13:F13"/>
    <mergeCell ref="D14:F14"/>
    <mergeCell ref="C16:E16"/>
  </mergeCells>
  <printOptions horizontalCentered="1"/>
  <pageMargins left="0.39370078740157483" right="0.39370078740157483" top="1.3779527559055118" bottom="0.59055118110236227" header="0.51181102362204722" footer="0.31496062992125984"/>
  <pageSetup paperSize="9" orientation="portrait" horizontalDpi="300" verticalDpi="300" r:id="rId1"/>
  <headerFooter alignWithMargins="0">
    <oddHeader>&amp;LVýsledky!&amp;CExpertní skupina pro zkoušení způsobilosti
Státní zdravotní ústav
&amp;"Tahoma,Tučné"&amp;12Senzorická analýza vody – zkoušení pachu a chuti&amp;RPT#V/2/2026</oddHeader>
    <oddFooter xml:space="preserve">&amp;L&amp;8
&amp;6SZU, březen 2026&amp;R
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6"/>
  <sheetViews>
    <sheetView showGridLines="0" showRowColHeaders="0" topLeftCell="A2" zoomScaleNormal="100" workbookViewId="0">
      <selection activeCell="C9" sqref="C9"/>
    </sheetView>
  </sheetViews>
  <sheetFormatPr defaultRowHeight="12.75" x14ac:dyDescent="0.2"/>
  <cols>
    <col min="1" max="1" width="1.7109375" style="1" customWidth="1"/>
    <col min="2" max="2" width="9" style="1" customWidth="1"/>
    <col min="3" max="3" width="13.140625" style="1" customWidth="1"/>
    <col min="4" max="5" width="13.28515625" style="1" customWidth="1"/>
    <col min="6" max="6" width="35.7109375" style="1" customWidth="1"/>
    <col min="7" max="16384" width="9.140625" style="1"/>
  </cols>
  <sheetData>
    <row r="1" spans="2:6" ht="30" customHeight="1" x14ac:dyDescent="0.2">
      <c r="B1" s="10" t="s">
        <v>6</v>
      </c>
      <c r="C1" s="45" t="str">
        <f>IF(obecné!C5="","",obecné!C5)</f>
        <v/>
      </c>
      <c r="D1" s="45" t="str">
        <f>IF(obecné!D5="","",obecné!D5)</f>
        <v/>
      </c>
      <c r="E1" s="45" t="str">
        <f>IF(obecné!E5="","",obecné!E5)</f>
        <v/>
      </c>
      <c r="F1" s="46" t="str">
        <f>IF(obecné!F5="","",obecné!F5)</f>
        <v/>
      </c>
    </row>
    <row r="2" spans="2:6" ht="39" customHeight="1" x14ac:dyDescent="0.2">
      <c r="B2" s="47" t="s">
        <v>56</v>
      </c>
      <c r="C2" s="47"/>
      <c r="D2" s="47"/>
      <c r="E2" s="47"/>
      <c r="F2" s="47"/>
    </row>
    <row r="3" spans="2:6" ht="33" customHeight="1" x14ac:dyDescent="0.2">
      <c r="B3" s="42" t="s">
        <v>36</v>
      </c>
      <c r="C3" s="42"/>
      <c r="D3" s="42"/>
      <c r="E3" s="43"/>
      <c r="F3" s="20"/>
    </row>
    <row r="4" spans="2:6" ht="30" customHeight="1" x14ac:dyDescent="0.2">
      <c r="B4" s="44" t="s">
        <v>34</v>
      </c>
      <c r="C4" s="44"/>
      <c r="D4" s="44"/>
      <c r="E4" s="44"/>
      <c r="F4" s="44"/>
    </row>
    <row r="5" spans="2:6" ht="31.5" customHeight="1" x14ac:dyDescent="0.2">
      <c r="B5" s="15" t="s">
        <v>33</v>
      </c>
      <c r="C5" s="14" t="s">
        <v>28</v>
      </c>
      <c r="D5" s="15" t="s">
        <v>32</v>
      </c>
      <c r="E5" s="15" t="s">
        <v>59</v>
      </c>
      <c r="F5" s="9" t="s">
        <v>31</v>
      </c>
    </row>
    <row r="6" spans="2:6" ht="36" customHeight="1" x14ac:dyDescent="0.2">
      <c r="B6" s="3"/>
      <c r="C6" s="28" t="s">
        <v>29</v>
      </c>
      <c r="D6" s="3"/>
      <c r="E6" s="3"/>
      <c r="F6" s="18"/>
    </row>
    <row r="7" spans="2:6" ht="36" customHeight="1" x14ac:dyDescent="0.2">
      <c r="B7" s="3"/>
      <c r="C7" s="28" t="s">
        <v>30</v>
      </c>
      <c r="D7" s="3"/>
      <c r="E7" s="3"/>
      <c r="F7" s="18"/>
    </row>
    <row r="8" spans="2:6" ht="36" customHeight="1" x14ac:dyDescent="0.2">
      <c r="B8" s="48"/>
      <c r="C8" s="16" t="s">
        <v>29</v>
      </c>
      <c r="D8" s="3"/>
      <c r="E8" s="3"/>
      <c r="F8" s="18"/>
    </row>
    <row r="9" spans="2:6" ht="36" customHeight="1" x14ac:dyDescent="0.2">
      <c r="B9" s="49"/>
      <c r="C9" s="16" t="s">
        <v>30</v>
      </c>
      <c r="D9" s="3"/>
      <c r="E9" s="3"/>
      <c r="F9" s="18"/>
    </row>
    <row r="10" spans="2:6" ht="11.25" customHeight="1" x14ac:dyDescent="0.2"/>
    <row r="11" spans="2:6" ht="30" customHeight="1" x14ac:dyDescent="0.2">
      <c r="B11" s="44" t="s">
        <v>35</v>
      </c>
      <c r="C11" s="44"/>
      <c r="D11" s="44"/>
      <c r="E11" s="44"/>
      <c r="F11" s="44"/>
    </row>
    <row r="12" spans="2:6" ht="30" customHeight="1" x14ac:dyDescent="0.2">
      <c r="B12" s="15" t="s">
        <v>33</v>
      </c>
      <c r="C12" s="14" t="s">
        <v>28</v>
      </c>
      <c r="D12" s="50" t="s">
        <v>31</v>
      </c>
      <c r="E12" s="51"/>
      <c r="F12" s="52"/>
    </row>
    <row r="13" spans="2:6" ht="31.5" customHeight="1" x14ac:dyDescent="0.2">
      <c r="B13" s="3"/>
      <c r="C13" s="16" t="s">
        <v>29</v>
      </c>
      <c r="D13" s="38"/>
      <c r="E13" s="39"/>
      <c r="F13" s="40"/>
    </row>
    <row r="14" spans="2:6" ht="36" customHeight="1" x14ac:dyDescent="0.2">
      <c r="B14" s="3"/>
      <c r="C14" s="16" t="s">
        <v>29</v>
      </c>
      <c r="D14" s="38"/>
      <c r="E14" s="39"/>
      <c r="F14" s="40"/>
    </row>
    <row r="15" spans="2:6" ht="36" customHeight="1" x14ac:dyDescent="0.2"/>
    <row r="16" spans="2:6" ht="20.100000000000001" customHeight="1" x14ac:dyDescent="0.2">
      <c r="B16" s="2"/>
      <c r="C16" s="37"/>
      <c r="D16" s="37"/>
      <c r="E16" s="37"/>
    </row>
  </sheetData>
  <sheetProtection sheet="1" objects="1" scenarios="1"/>
  <dataConsolidate/>
  <mergeCells count="10">
    <mergeCell ref="B8:B9"/>
    <mergeCell ref="C1:F1"/>
    <mergeCell ref="B2:F2"/>
    <mergeCell ref="B3:E3"/>
    <mergeCell ref="B4:F4"/>
    <mergeCell ref="B11:F11"/>
    <mergeCell ref="D12:F12"/>
    <mergeCell ref="D13:F13"/>
    <mergeCell ref="D14:F14"/>
    <mergeCell ref="C16:E16"/>
  </mergeCells>
  <printOptions horizontalCentered="1"/>
  <pageMargins left="0.39370078740157483" right="0.39370078740157483" top="1.3779527559055118" bottom="0.59055118110236227" header="0.51181102362204722" footer="0.31496062992125984"/>
  <pageSetup paperSize="9" orientation="portrait" horizontalDpi="300" verticalDpi="300" r:id="rId1"/>
  <headerFooter alignWithMargins="0">
    <oddHeader>&amp;LVýsledky!&amp;CExpertní skupina pro zkoušení způsobilosti
Státní zdravotní ústav
&amp;"Tahoma,Tučné"&amp;12Senzorická analýza vody – zkoušení pachu a chuti&amp;RPT#V/2/2026</oddHeader>
    <oddFooter xml:space="preserve">&amp;L&amp;8
&amp;6SZU, březen 2026&amp;R
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6"/>
  <sheetViews>
    <sheetView showGridLines="0" showRowColHeaders="0" zoomScaleNormal="100" workbookViewId="0">
      <selection activeCell="C28" sqref="C28"/>
    </sheetView>
  </sheetViews>
  <sheetFormatPr defaultRowHeight="12.75" x14ac:dyDescent="0.2"/>
  <cols>
    <col min="1" max="1" width="1.7109375" style="1" customWidth="1"/>
    <col min="2" max="2" width="9" style="1" customWidth="1"/>
    <col min="3" max="3" width="13.140625" style="1" customWidth="1"/>
    <col min="4" max="5" width="13.28515625" style="1" customWidth="1"/>
    <col min="6" max="6" width="35.7109375" style="1" customWidth="1"/>
    <col min="7" max="16384" width="9.140625" style="1"/>
  </cols>
  <sheetData>
    <row r="1" spans="2:6" ht="30" customHeight="1" x14ac:dyDescent="0.2">
      <c r="B1" s="10" t="s">
        <v>6</v>
      </c>
      <c r="C1" s="45" t="str">
        <f>IF(obecné!C5="","",obecné!C5)</f>
        <v/>
      </c>
      <c r="D1" s="45" t="str">
        <f>IF(obecné!D5="","",obecné!D5)</f>
        <v/>
      </c>
      <c r="E1" s="45" t="str">
        <f>IF(obecné!E5="","",obecné!E5)</f>
        <v/>
      </c>
      <c r="F1" s="46" t="str">
        <f>IF(obecné!F5="","",obecné!F5)</f>
        <v/>
      </c>
    </row>
    <row r="2" spans="2:6" ht="39" customHeight="1" x14ac:dyDescent="0.2">
      <c r="B2" s="47" t="s">
        <v>55</v>
      </c>
      <c r="C2" s="47"/>
      <c r="D2" s="47"/>
      <c r="E2" s="47"/>
      <c r="F2" s="47"/>
    </row>
    <row r="3" spans="2:6" ht="33" customHeight="1" x14ac:dyDescent="0.2">
      <c r="B3" s="42" t="s">
        <v>36</v>
      </c>
      <c r="C3" s="42"/>
      <c r="D3" s="42"/>
      <c r="E3" s="43"/>
      <c r="F3" s="20"/>
    </row>
    <row r="4" spans="2:6" ht="30" customHeight="1" x14ac:dyDescent="0.2">
      <c r="B4" s="44" t="s">
        <v>34</v>
      </c>
      <c r="C4" s="44"/>
      <c r="D4" s="44"/>
      <c r="E4" s="44"/>
      <c r="F4" s="44"/>
    </row>
    <row r="5" spans="2:6" ht="31.5" customHeight="1" x14ac:dyDescent="0.2">
      <c r="B5" s="15" t="s">
        <v>33</v>
      </c>
      <c r="C5" s="14" t="s">
        <v>28</v>
      </c>
      <c r="D5" s="15" t="s">
        <v>32</v>
      </c>
      <c r="E5" s="15" t="s">
        <v>59</v>
      </c>
      <c r="F5" s="9" t="s">
        <v>31</v>
      </c>
    </row>
    <row r="6" spans="2:6" ht="36" customHeight="1" x14ac:dyDescent="0.2">
      <c r="B6" s="3"/>
      <c r="C6" s="28" t="s">
        <v>29</v>
      </c>
      <c r="D6" s="3"/>
      <c r="E6" s="3"/>
      <c r="F6" s="18"/>
    </row>
    <row r="7" spans="2:6" ht="36" customHeight="1" x14ac:dyDescent="0.2">
      <c r="B7" s="3"/>
      <c r="C7" s="28" t="s">
        <v>30</v>
      </c>
      <c r="D7" s="3"/>
      <c r="E7" s="3"/>
      <c r="F7" s="18"/>
    </row>
    <row r="8" spans="2:6" ht="36" customHeight="1" x14ac:dyDescent="0.2">
      <c r="B8" s="48"/>
      <c r="C8" s="16" t="s">
        <v>29</v>
      </c>
      <c r="D8" s="3"/>
      <c r="E8" s="3"/>
      <c r="F8" s="18"/>
    </row>
    <row r="9" spans="2:6" ht="36" customHeight="1" x14ac:dyDescent="0.2">
      <c r="B9" s="49"/>
      <c r="C9" s="16" t="s">
        <v>30</v>
      </c>
      <c r="D9" s="3"/>
      <c r="E9" s="3"/>
      <c r="F9" s="18"/>
    </row>
    <row r="10" spans="2:6" ht="11.25" customHeight="1" x14ac:dyDescent="0.2"/>
    <row r="11" spans="2:6" ht="30" customHeight="1" x14ac:dyDescent="0.2">
      <c r="B11" s="44" t="s">
        <v>35</v>
      </c>
      <c r="C11" s="44"/>
      <c r="D11" s="44"/>
      <c r="E11" s="44"/>
      <c r="F11" s="44"/>
    </row>
    <row r="12" spans="2:6" ht="31.5" customHeight="1" x14ac:dyDescent="0.2">
      <c r="B12" s="15" t="s">
        <v>33</v>
      </c>
      <c r="C12" s="14" t="s">
        <v>28</v>
      </c>
      <c r="D12" s="50" t="s">
        <v>31</v>
      </c>
      <c r="E12" s="51"/>
      <c r="F12" s="52"/>
    </row>
    <row r="13" spans="2:6" ht="36" customHeight="1" x14ac:dyDescent="0.2">
      <c r="B13" s="3"/>
      <c r="C13" s="16" t="s">
        <v>29</v>
      </c>
      <c r="D13" s="38"/>
      <c r="E13" s="39"/>
      <c r="F13" s="40"/>
    </row>
    <row r="14" spans="2:6" ht="36" customHeight="1" x14ac:dyDescent="0.2">
      <c r="B14" s="3"/>
      <c r="C14" s="16" t="s">
        <v>29</v>
      </c>
      <c r="D14" s="38"/>
      <c r="E14" s="39"/>
      <c r="F14" s="40"/>
    </row>
    <row r="15" spans="2:6" ht="20.100000000000001" customHeight="1" x14ac:dyDescent="0.2"/>
    <row r="16" spans="2:6" x14ac:dyDescent="0.2">
      <c r="B16" s="2"/>
      <c r="C16" s="37"/>
      <c r="D16" s="37"/>
      <c r="E16" s="37"/>
    </row>
  </sheetData>
  <sheetProtection sheet="1" objects="1" scenarios="1"/>
  <dataConsolidate/>
  <mergeCells count="10">
    <mergeCell ref="B8:B9"/>
    <mergeCell ref="C1:F1"/>
    <mergeCell ref="B2:F2"/>
    <mergeCell ref="B3:E3"/>
    <mergeCell ref="B4:F4"/>
    <mergeCell ref="B11:F11"/>
    <mergeCell ref="D12:F12"/>
    <mergeCell ref="D13:F13"/>
    <mergeCell ref="D14:F14"/>
    <mergeCell ref="C16:E16"/>
  </mergeCells>
  <printOptions horizontalCentered="1"/>
  <pageMargins left="0.39370078740157483" right="0.39370078740157483" top="1.3779527559055118" bottom="0.59055118110236227" header="0.51181102362204722" footer="0.31496062992125984"/>
  <pageSetup paperSize="9" orientation="portrait" horizontalDpi="300" verticalDpi="300" r:id="rId1"/>
  <headerFooter alignWithMargins="0">
    <oddHeader>&amp;LVýsledky!&amp;CExpertní skupina pro zkoušení způsobilosti
Státní zdravotní ústav
&amp;"Tahoma,Tučné"&amp;12Senzorická analýza vody – zkoušení pachu a chuti&amp;RPT#V/2/2026</oddHeader>
    <oddFooter xml:space="preserve">&amp;L&amp;8
&amp;6SZU, březen 2026&amp;R
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obecné</vt:lpstr>
      <vt:lpstr>dotazník</vt:lpstr>
      <vt:lpstr>výsledky_lab</vt:lpstr>
      <vt:lpstr>data</vt:lpstr>
      <vt:lpstr>p1</vt:lpstr>
      <vt:lpstr>p2</vt:lpstr>
      <vt:lpstr>p3</vt:lpstr>
      <vt:lpstr>p4</vt:lpstr>
      <vt:lpstr>p5</vt:lpstr>
      <vt:lpstr>p6</vt:lpstr>
      <vt:lpstr>p7</vt:lpstr>
      <vt:lpstr>p8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Pumann</dc:creator>
  <cp:lastModifiedBy>petr.pumann</cp:lastModifiedBy>
  <cp:lastPrinted>2026-03-09T18:07:21Z</cp:lastPrinted>
  <dcterms:created xsi:type="dcterms:W3CDTF">2003-09-16T18:50:47Z</dcterms:created>
  <dcterms:modified xsi:type="dcterms:W3CDTF">2026-03-10T14:37:56Z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388441879</vt:i4>
  </property>
  <property fmtid="{D5CDD505-2E9C-101B-9397-08002B2CF9AE}" pid="3" name="_EmailSubject">
    <vt:lpwstr>Pro BENEDIKT</vt:lpwstr>
  </property>
  <property fmtid="{D5CDD505-2E9C-101B-9397-08002B2CF9AE}" pid="4" name="_AuthorEmail">
    <vt:lpwstr>laborator@empla.cz</vt:lpwstr>
  </property>
  <property fmtid="{D5CDD505-2E9C-101B-9397-08002B2CF9AE}" pid="5" name="_AuthorEmailDisplayName">
    <vt:lpwstr>M.Špaček</vt:lpwstr>
  </property>
  <property fmtid="{D5CDD505-2E9C-101B-9397-08002B2CF9AE}" pid="6" name="_ReviewingToolsShownOnce">
    <vt:lpwstr/>
  </property>
</Properties>
</file>